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a de referências" sheetId="1" r:id="rId3"/>
    <sheet state="visible" name="Linha do Tempo" sheetId="2" r:id="rId4"/>
    <sheet state="visible" name="Mascara" sheetId="3" r:id="rId5"/>
    <sheet state="visible" name="Nós" sheetId="4" r:id="rId6"/>
    <sheet state="visible" name="Sheet8" sheetId="5" r:id="rId7"/>
    <sheet state="visible" name="Arestas" sheetId="6" r:id="rId8"/>
    <sheet state="visible" name="Questionário" sheetId="7" r:id="rId9"/>
  </sheets>
  <definedNames>
    <definedName name="Local">Mascara!$F$2:$F$1001</definedName>
    <definedName name="QuestionarioQ15">Mascara!$W$2:$W$15</definedName>
    <definedName name="Questionário">Mascara!$M$2:$M$1001</definedName>
    <definedName name="NodeId">'Nós'!$A$3:$A$102</definedName>
    <definedName name="QuestionarioQ27">Mascara!$AD$2:$AD$12</definedName>
    <definedName name="QuestionarioQ26">Mascara!$AC$2:$AC$14</definedName>
    <definedName name="QuestionarioQ17">Mascara!$X$2:$X$8</definedName>
    <definedName name="QuestionarioQ8">Mascara!$Q$2:$Q$6</definedName>
    <definedName name="Tipo">Mascara!$C$2:$C$1001</definedName>
    <definedName name="Evento">Mascara!$H$2:$H$1001</definedName>
    <definedName name="QuestionarioQ19">Mascara!$Y$2:$Y$4</definedName>
    <definedName name="QuestionarioQ14">Mascara!$V$2:$V$6</definedName>
    <definedName name="QuestionarioQ12">Mascara!$T$2:$T$8</definedName>
    <definedName name="QuestionarioQ21">Mascara!$Z$2:$Z$32</definedName>
    <definedName name="Ator">Mascara!$D$2:$D$1001</definedName>
    <definedName name="Cores">Mascara!$A$2:$B$1001</definedName>
    <definedName name="QuestionarioQ5">Mascara!$O$2:$O$7</definedName>
    <definedName name="Projeto">Mascara!$J$2:$J$1001</definedName>
    <definedName name="QuestionarioQ25">Mascara!$AB$2:$AB$15</definedName>
    <definedName name="QuestionarioQ13">Mascara!$U$2:$U$3</definedName>
    <definedName name="QuestionarioQ10">Mascara!$S$2:$S$3</definedName>
    <definedName name="QuestionarioQ23">Mascara!$AA$2:$AA$18</definedName>
    <definedName name="QuestionarioQ6">Mascara!$P$2:$P$7</definedName>
    <definedName name="QuestionarioQ9">Mascara!$R$2:$R$5</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(Required, except for 'title' type)</t>
      </text>
    </comment>
    <comment authorId="0" ref="B1">
      <text>
        <t xml:space="preserve">(Optional)</t>
      </text>
    </comment>
    <comment authorId="0" ref="C1">
      <text>
        <t xml:space="preserve">(Optional)</t>
      </text>
    </comment>
    <comment authorId="0" ref="D1">
      <text>
        <t xml:space="preserve">(Optional)</t>
      </text>
    </comment>
    <comment authorId="0" ref="E1">
      <text>
        <t xml:space="preserve">(Optional) </t>
      </text>
    </comment>
    <comment authorId="0" ref="F1">
      <text>
        <t xml:space="preserve">(Optional) </t>
      </text>
    </comment>
    <comment authorId="0" ref="G1">
      <text>
        <t xml:space="preserve">(Optional) </t>
      </text>
    </comment>
    <comment authorId="0" ref="H1">
      <text>
        <t xml:space="preserve">(Optional) </t>
      </text>
    </comment>
    <comment authorId="0" ref="I1">
      <text>
        <t xml:space="preserve">(Optional) Overrides TimelineJS date formatting and displays the contents of this cell instead.</t>
      </text>
    </comment>
    <comment authorId="0" ref="J1">
      <text>
        <t xml:space="preserve">(Optional)</t>
      </text>
    </comment>
    <comment authorId="0" ref="K1">
      <text>
        <t xml:space="preserve">(Optional) </t>
      </text>
    </comment>
    <comment authorId="0" ref="L1">
      <text>
        <t xml:space="preserve">(Optional) 
can be a link to:
youtube, vimeo, soundcloud, dailymotion, instagram, twit pic, twitter status, google plus status, wikipedia, or an image</t>
      </text>
    </comment>
    <comment authorId="0" ref="M1">
      <text>
        <t xml:space="preserve">(Optional) </t>
      </text>
    </comment>
    <comment authorId="0" ref="N1">
      <text>
        <t xml:space="preserve">(Optional) </t>
      </text>
    </comment>
    <comment authorId="0" ref="O1">
      <text>
        <t xml:space="preserve">(Optional) 
Link to a image file. The image should be no larger than 32px x 32px.</t>
      </text>
    </comment>
    <comment authorId="0" ref="P1">
      <text>
        <t xml:space="preserve">(Optional) 
This indicates which slide is the title slide.
You can also set era slides but please note that era slides will only display headlines and dates (no media)
</t>
      </text>
    </comment>
    <comment authorId="0" ref="Q1">
      <text>
        <t xml:space="preserve">(Optional) 
Groups are a way to show events that are related to one another</t>
      </text>
    </comment>
    <comment authorId="0" ref="R1">
      <text>
        <t xml:space="preserve">(Optional) 
Change the slide background by entering a hexadecimal color (#333333) or an image url (http://knightlab.northwestern.edu/wp-content/uploads/2015/03/front-page-image.jpg)</t>
      </text>
    </comment>
  </commentList>
</comments>
</file>

<file path=xl/sharedStrings.xml><?xml version="1.0" encoding="utf-8"?>
<sst xmlns="http://schemas.openxmlformats.org/spreadsheetml/2006/main" count="509" uniqueCount="370">
  <si>
    <t>Color Names</t>
  </si>
  <si>
    <t>Timestamp</t>
  </si>
  <si>
    <t>Cores</t>
  </si>
  <si>
    <t>categoria principal</t>
  </si>
  <si>
    <t>Tipo</t>
  </si>
  <si>
    <t>Ator</t>
  </si>
  <si>
    <t>sub categoria</t>
  </si>
  <si>
    <t xml:space="preserve">nome autor 1 </t>
  </si>
  <si>
    <t>título</t>
  </si>
  <si>
    <t>nome autor 2</t>
  </si>
  <si>
    <t>sobre nome autor 1 (caixa alta)</t>
  </si>
  <si>
    <t>sobrenome autor 2 (caixa alta)</t>
  </si>
  <si>
    <t>título original</t>
  </si>
  <si>
    <t>ano da primeira edição</t>
  </si>
  <si>
    <t>local: editora,</t>
  </si>
  <si>
    <t>ano de publicação da referência</t>
  </si>
  <si>
    <t>Cor Ator</t>
  </si>
  <si>
    <t>URL</t>
  </si>
  <si>
    <t>Local</t>
  </si>
  <si>
    <t>link para download</t>
  </si>
  <si>
    <t>Cor Local</t>
  </si>
  <si>
    <t>Evento</t>
  </si>
  <si>
    <t>Cor Evento</t>
  </si>
  <si>
    <t>apresentação</t>
  </si>
  <si>
    <t>Projeto</t>
  </si>
  <si>
    <t>sumário</t>
  </si>
  <si>
    <t>Cor Projeto</t>
  </si>
  <si>
    <t>Questionário</t>
  </si>
  <si>
    <t>Cor Questionário</t>
  </si>
  <si>
    <t>Questionario Q5</t>
  </si>
  <si>
    <t>Questionario Q6</t>
  </si>
  <si>
    <t>Questionario Q8</t>
  </si>
  <si>
    <t>Questionario Q9</t>
  </si>
  <si>
    <t>Quesitonario Q10</t>
  </si>
  <si>
    <t>Questionario Q12</t>
  </si>
  <si>
    <t>Questionario Q13</t>
  </si>
  <si>
    <t>Questionario Q14</t>
  </si>
  <si>
    <t>Questionario Q15</t>
  </si>
  <si>
    <t>Questionario Q17</t>
  </si>
  <si>
    <t>Questionarion Q19</t>
  </si>
  <si>
    <t>Questionario Q21</t>
  </si>
  <si>
    <t>Questionario Q23</t>
  </si>
  <si>
    <t>Questionario Q25</t>
  </si>
  <si>
    <t>Questionario Q26</t>
  </si>
  <si>
    <t>Questionario Q27</t>
  </si>
  <si>
    <t>sheet</t>
  </si>
  <si>
    <t>AutoIncrement</t>
  </si>
  <si>
    <t>Year</t>
  </si>
  <si>
    <t>Vermelho</t>
  </si>
  <si>
    <t>Month</t>
  </si>
  <si>
    <t>Day</t>
  </si>
  <si>
    <t>Time</t>
  </si>
  <si>
    <t>End Year</t>
  </si>
  <si>
    <t>#E57373</t>
  </si>
  <si>
    <t>ficção científica</t>
  </si>
  <si>
    <t>distopia</t>
  </si>
  <si>
    <t>Isaac</t>
  </si>
  <si>
    <t>Fundação e Império</t>
  </si>
  <si>
    <t>ASIMOV</t>
  </si>
  <si>
    <t>End Month</t>
  </si>
  <si>
    <t>São Paulo: ALEPH,</t>
  </si>
  <si>
    <t>End Day</t>
  </si>
  <si>
    <t>End Time</t>
  </si>
  <si>
    <t>Tema</t>
  </si>
  <si>
    <t>Poder Público</t>
  </si>
  <si>
    <t>Display Date</t>
  </si>
  <si>
    <t>Headline</t>
  </si>
  <si>
    <t>Text</t>
  </si>
  <si>
    <t>Aldous</t>
  </si>
  <si>
    <t>Admirável mudo novo</t>
  </si>
  <si>
    <t>HUXLEY</t>
  </si>
  <si>
    <t>Brave new world</t>
  </si>
  <si>
    <t xml:space="preserve">São Paulo: Globo, </t>
  </si>
  <si>
    <t>Uma sociedade inteiramente organizada segundo princípios científicos, na qual a mera menção das antiquadas palavras “pai” e “mãe” produzem repugnância. Um mundo de pessoas programadas em laboratório, e adestradas para cumprir seu papel numa sociedade de castas biologicamente definidas já no nascimento. Um mundo no qual a literatura, a música e o cinema só têm a função de solidificar o espírito de conformismo. Um universo que louva o avanço da técnica, a linha de montagem, a produção em série, a uniformidade, e que idolatra Henry Ford. Essa é a visão desenvolvida no clarividente romance distópico de Aldous Huxley, que ao lado de 1984, de George Orwell, constituem os exemplos mais marcantes, na esfera literária, da tematização de estados autoritários. Se o livro de Orwell criticava acidamente os governos totalitários de esquerda e de direita, o terror do stalinismo e a barbárie do nazifascismo, em Huxley o objeto é a sociedade capitalista, industrial e tecnológica, em que a racionalidade se tornou a nova religião, em que a ciência é o novo ídolo, um mundo no qual a experiência do sujeito não parece mais fazer nenhum sentido, e no qual a obra de Shakespeare adquire tons revolucionários. Entretanto, o moderno clássico de Huxley não é um mero exercício de futurismo ou de ficção científica. Trata-se, o que é mais grave, de um olhar agudo acerca das potencialidades autoritárias do próprio mundo em que vivemos. Como um alerta de que, ao não se preservarem os valores da civilização humanista, o que nos aguarda não é o róseo paraíso iluminista da liberdade, mas os grilhões de um admirável mundo novo.</t>
  </si>
  <si>
    <t>Media</t>
  </si>
  <si>
    <t>Media Credit</t>
  </si>
  <si>
    <t>Media Caption</t>
  </si>
  <si>
    <t>Media Thumbnail</t>
  </si>
  <si>
    <t>#000000</t>
  </si>
  <si>
    <t>País</t>
  </si>
  <si>
    <t>Type</t>
  </si>
  <si>
    <t>Group</t>
  </si>
  <si>
    <t>Doação</t>
  </si>
  <si>
    <t>#4DD0E1</t>
  </si>
  <si>
    <t>GPU</t>
  </si>
  <si>
    <t>#0D47A1</t>
  </si>
  <si>
    <t>Background</t>
  </si>
  <si>
    <t>Resposta</t>
  </si>
  <si>
    <t>#9E9E9E</t>
  </si>
  <si>
    <t>Conceito de bitcoins</t>
  </si>
  <si>
    <t>Satoshi Nakamoto (pseudônimo) começa a trabalhar no conceito de bitcoins</t>
  </si>
  <si>
    <t>Estado/Capital Mundo</t>
  </si>
  <si>
    <t>Residencial unifamiliar</t>
  </si>
  <si>
    <t xml:space="preserve">Doação </t>
  </si>
  <si>
    <t>Público</t>
  </si>
  <si>
    <t>Subutilizado</t>
  </si>
  <si>
    <t>Sim</t>
  </si>
  <si>
    <t>Pixações</t>
  </si>
  <si>
    <t>Desapropriação de imóveis residenciais</t>
  </si>
  <si>
    <t>Banco público</t>
  </si>
  <si>
    <t>Doação de material</t>
  </si>
  <si>
    <t>Desenvolvimento econômico</t>
  </si>
  <si>
    <t>Governo Federal</t>
  </si>
  <si>
    <t>#F44336</t>
  </si>
  <si>
    <t>Partidos Políticos</t>
  </si>
  <si>
    <t>Estado</t>
  </si>
  <si>
    <t>Compra</t>
  </si>
  <si>
    <t>#00BCD4</t>
  </si>
  <si>
    <t>Empreendimento</t>
  </si>
  <si>
    <t>#1976D2</t>
  </si>
  <si>
    <t>Residencial multifamiliar</t>
  </si>
  <si>
    <t>Privado</t>
  </si>
  <si>
    <t xml:space="preserve">Moderado </t>
  </si>
  <si>
    <t>Não</t>
  </si>
  <si>
    <t>Presença de moradores de rua</t>
  </si>
  <si>
    <t>Desapropriação de imóveis comerciais</t>
  </si>
  <si>
    <t>Banco privado</t>
  </si>
  <si>
    <t>Doação de outros recursos</t>
  </si>
  <si>
    <t>Sustentabilidade</t>
  </si>
  <si>
    <t>Governo Estadual</t>
  </si>
  <si>
    <t>Criação do GEO-PR</t>
  </si>
  <si>
    <t>Megabanco de dados criado durante a gestão Lula na Presidência da República com o propósito de proteger territórios indígenas, terras de pequenos agricultores e o meio ambiente https://indlab.github.io/linhatecnopoliticas/</t>
  </si>
  <si>
    <t>#D32F2F</t>
  </si>
  <si>
    <t>Entidades de Classe</t>
  </si>
  <si>
    <t>Cidade</t>
  </si>
  <si>
    <t>era</t>
  </si>
  <si>
    <t>Concessão de uso</t>
  </si>
  <si>
    <t>Estado/Capital Brasil</t>
  </si>
  <si>
    <t>#0097A7</t>
  </si>
  <si>
    <t>#2196F3</t>
  </si>
  <si>
    <t>Comercial</t>
  </si>
  <si>
    <t>Com pendência judicial</t>
  </si>
  <si>
    <t>Bastante utilizado</t>
  </si>
  <si>
    <t>Violência</t>
  </si>
  <si>
    <t>Desapropriação de terrenos desocupados</t>
  </si>
  <si>
    <t>Construtora</t>
  </si>
  <si>
    <t>Assessoria técnica</t>
  </si>
  <si>
    <t>Não sei</t>
  </si>
  <si>
    <t>Mobilidade</t>
  </si>
  <si>
    <t>Governo Municipal</t>
  </si>
  <si>
    <t>#B71C1C</t>
  </si>
  <si>
    <t>title</t>
  </si>
  <si>
    <t>Associações Comerciais</t>
  </si>
  <si>
    <t>Bairro</t>
  </si>
  <si>
    <t>Aluguel</t>
  </si>
  <si>
    <t>#006064</t>
  </si>
  <si>
    <t>Institucional</t>
  </si>
  <si>
    <t>Sem pendência judicial</t>
  </si>
  <si>
    <t>Excessivamente utilizado</t>
  </si>
  <si>
    <t>Uso de drogas</t>
  </si>
  <si>
    <t>Reintegração de posse</t>
  </si>
  <si>
    <t>Empresariado</t>
  </si>
  <si>
    <t>Assessoria jurídica</t>
  </si>
  <si>
    <t>Adensamento</t>
  </si>
  <si>
    <t>Iniciativa privada</t>
  </si>
  <si>
    <t>Rosa</t>
  </si>
  <si>
    <t>#F06292</t>
  </si>
  <si>
    <t>Incorporadoras</t>
  </si>
  <si>
    <t>Ocupação</t>
  </si>
  <si>
    <t>#E91E63</t>
  </si>
  <si>
    <t>#81C784</t>
  </si>
  <si>
    <t>Misto</t>
  </si>
  <si>
    <t>Não se aplica</t>
  </si>
  <si>
    <t>Tráfico de drogas</t>
  </si>
  <si>
    <t>Valorização imobiliária (gentrificação)</t>
  </si>
  <si>
    <t>Agência de fomento</t>
  </si>
  <si>
    <t>Assessoria de comunicação</t>
  </si>
  <si>
    <t>Combate à gentrificação</t>
  </si>
  <si>
    <t>Movimentos sociais</t>
  </si>
  <si>
    <t>Cultura</t>
  </si>
  <si>
    <t>Imprensa</t>
  </si>
  <si>
    <t>Empreiteiras</t>
  </si>
  <si>
    <t>Avenida</t>
  </si>
  <si>
    <t>#BA68C8</t>
  </si>
  <si>
    <t>#4CAF50</t>
  </si>
  <si>
    <t>Outros(s)</t>
  </si>
  <si>
    <t>Esvaziamento</t>
  </si>
  <si>
    <t>Igreja</t>
  </si>
  <si>
    <t>Mutirão</t>
  </si>
  <si>
    <t>Coletivos de arquitetura</t>
  </si>
  <si>
    <t>Segurança</t>
  </si>
  <si>
    <t>ONGs</t>
  </si>
  <si>
    <t>#C2185B</t>
  </si>
  <si>
    <t>Construtoras</t>
  </si>
  <si>
    <t>Rua</t>
  </si>
  <si>
    <t>#9C27B0</t>
  </si>
  <si>
    <t>Confraterinização</t>
  </si>
  <si>
    <t>#388E3C</t>
  </si>
  <si>
    <t>Autofinanciamento</t>
  </si>
  <si>
    <t>Outros</t>
  </si>
  <si>
    <t>Economia criativa</t>
  </si>
  <si>
    <t>Coletivos de advogados</t>
  </si>
  <si>
    <t>Habitação social</t>
  </si>
  <si>
    <t>Grupos da sociedade civil</t>
  </si>
  <si>
    <t>#880E4F</t>
  </si>
  <si>
    <t>Consórcios</t>
  </si>
  <si>
    <t>Praça</t>
  </si>
  <si>
    <t>#4A148C</t>
  </si>
  <si>
    <t>Manifestação</t>
  </si>
  <si>
    <t>#FF5722</t>
  </si>
  <si>
    <t>Coletivos artísticos</t>
  </si>
  <si>
    <t>Preservação do patrimônio</t>
  </si>
  <si>
    <t>Associações comerciais</t>
  </si>
  <si>
    <t>Roxo</t>
  </si>
  <si>
    <t>Coletivos Profissionais</t>
  </si>
  <si>
    <t>#7986CB</t>
  </si>
  <si>
    <t>Lei de incentivo</t>
  </si>
  <si>
    <t>Grupos de pesquisa ligados à Universidade</t>
  </si>
  <si>
    <t>Preservação ambiental</t>
  </si>
  <si>
    <t>Associações de bairro</t>
  </si>
  <si>
    <t>3° Setor (serviços)</t>
  </si>
  <si>
    <t>#3F51B5</t>
  </si>
  <si>
    <t>Financiamento colaborativo</t>
  </si>
  <si>
    <t>Incentivo ao comércio e negócios</t>
  </si>
  <si>
    <t>#7B1FA2</t>
  </si>
  <si>
    <t>ONG's</t>
  </si>
  <si>
    <t>#303F9F</t>
  </si>
  <si>
    <t>Editais e Convocatórias</t>
  </si>
  <si>
    <t>Horizontalidade</t>
  </si>
  <si>
    <t>Geração de renda e emprego</t>
  </si>
  <si>
    <t>Associações de Bairro</t>
  </si>
  <si>
    <t>#1A237E</t>
  </si>
  <si>
    <t>Organizações associadas</t>
  </si>
  <si>
    <t>Autogestão</t>
  </si>
  <si>
    <t>Gentrificação</t>
  </si>
  <si>
    <t>Coletivos</t>
  </si>
  <si>
    <t>Roxo Escuro</t>
  </si>
  <si>
    <t>#9575CD</t>
  </si>
  <si>
    <t>Escritório de Arquitetura</t>
  </si>
  <si>
    <t>#607D8B</t>
  </si>
  <si>
    <t>Autonomia</t>
  </si>
  <si>
    <t>Não é combatido por ninguém</t>
  </si>
  <si>
    <t>#673AB7</t>
  </si>
  <si>
    <t>Escritório Jurídico</t>
  </si>
  <si>
    <t>Bar</t>
  </si>
  <si>
    <t>Lutas identitárias</t>
  </si>
  <si>
    <t>Não é combatido</t>
  </si>
  <si>
    <t>#512DA8</t>
  </si>
  <si>
    <t>Escritório de Publicidade</t>
  </si>
  <si>
    <t>Vazio</t>
  </si>
  <si>
    <t>Luta de gênero</t>
  </si>
  <si>
    <t>Instituições públicas</t>
  </si>
  <si>
    <t>#311B92</t>
  </si>
  <si>
    <t>Empresário(s)</t>
  </si>
  <si>
    <t>Tombamento</t>
  </si>
  <si>
    <t>Economia solidária</t>
  </si>
  <si>
    <t>Indigo</t>
  </si>
  <si>
    <t>Movimento Cultural</t>
  </si>
  <si>
    <t>#4DB6AC</t>
  </si>
  <si>
    <t>Altimetria</t>
  </si>
  <si>
    <t>Blocos de Carnaval</t>
  </si>
  <si>
    <t>Encontro</t>
  </si>
  <si>
    <t>#FFC107</t>
  </si>
  <si>
    <t>Entretenimento</t>
  </si>
  <si>
    <t>Sarau</t>
  </si>
  <si>
    <t>Incentivo ao turismo</t>
  </si>
  <si>
    <t>Azul</t>
  </si>
  <si>
    <t>#64B5F6</t>
  </si>
  <si>
    <t>Instituição religiosa</t>
  </si>
  <si>
    <t>#795548</t>
  </si>
  <si>
    <t>Movimento Social</t>
  </si>
  <si>
    <t>Inclusão social</t>
  </si>
  <si>
    <t>Movimento Ambiental</t>
  </si>
  <si>
    <t>Permacultura</t>
  </si>
  <si>
    <t>Grupo de Pesquisa</t>
  </si>
  <si>
    <t>#FF9800</t>
  </si>
  <si>
    <t>Agroecologia</t>
  </si>
  <si>
    <t>Azul Claro</t>
  </si>
  <si>
    <t>#4FC3F7</t>
  </si>
  <si>
    <t>Assessoria e Órgão Colegiado</t>
  </si>
  <si>
    <t>Vegetarianismo e veganismo</t>
  </si>
  <si>
    <t>#03A9F4</t>
  </si>
  <si>
    <t>Entidade - Administração Indireta</t>
  </si>
  <si>
    <t>Cicloativismo</t>
  </si>
  <si>
    <t>#0288D1</t>
  </si>
  <si>
    <t>Secretaria Municipal e Correlata</t>
  </si>
  <si>
    <t>Festa</t>
  </si>
  <si>
    <t>#01579B</t>
  </si>
  <si>
    <t>Gerência de 2° Nível e Correlata</t>
  </si>
  <si>
    <t>Produção do comum</t>
  </si>
  <si>
    <t>Ciano</t>
  </si>
  <si>
    <t>Universidade Federal</t>
  </si>
  <si>
    <t>Direito ao espaço público</t>
  </si>
  <si>
    <t>Laços comunitários</t>
  </si>
  <si>
    <t>Teal</t>
  </si>
  <si>
    <t>#009688</t>
  </si>
  <si>
    <t>#00796B</t>
  </si>
  <si>
    <t>[  ] Governo Federal [  ] Governo Estadual [  ] Governo Municipal [  ] Iniciativa privada [  ] Imprensa [  ] ONGs [  ] Grupos da sociedade civil [  ] Associações comerciais [  ] Associações de bairro [  ] Igreja [   ] Outros</t>
  </si>
  <si>
    <t>#004D40</t>
  </si>
  <si>
    <t>Verde</t>
  </si>
  <si>
    <t>#1B5E20</t>
  </si>
  <si>
    <t>Misc</t>
  </si>
  <si>
    <t>#8BC34A</t>
  </si>
  <si>
    <t>#CDDC39</t>
  </si>
  <si>
    <t>#FFEB3B</t>
  </si>
  <si>
    <t>Preto</t>
  </si>
  <si>
    <t>id</t>
  </si>
  <si>
    <t>label</t>
  </si>
  <si>
    <t>sigla</t>
  </si>
  <si>
    <t>type</t>
  </si>
  <si>
    <t>subtype</t>
  </si>
  <si>
    <t>Longitude</t>
  </si>
  <si>
    <t>Latitude</t>
  </si>
  <si>
    <t>poly</t>
  </si>
  <si>
    <t>geometry</t>
  </si>
  <si>
    <t>Teste</t>
  </si>
  <si>
    <t>TST</t>
  </si>
  <si>
    <t>source</t>
  </si>
  <si>
    <t>target</t>
  </si>
  <si>
    <t>FICHA TÉCNICA</t>
  </si>
  <si>
    <t>SITUAÇÃO   E  USOS/ "ONDE"??</t>
  </si>
  <si>
    <t>RECURSOS / "COMO"</t>
  </si>
  <si>
    <t>DISCURSOS "POR QUE"</t>
  </si>
  <si>
    <t>geometria</t>
  </si>
  <si>
    <t>color</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</si>
  <si>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</si>
  <si>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</si>
  <si>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</si>
  <si>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</si>
  <si>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</si>
  <si>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</si>
  <si>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</si>
  <si>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</si>
  <si>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</si>
  <si>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</si>
  <si>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</si>
  <si>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</si>
  <si>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</si>
  <si>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</si>
  <si>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</si>
  <si>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</si>
  <si>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</si>
  <si>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</si>
  <si>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</si>
  <si>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</si>
  <si>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</si>
  <si>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</si>
  <si>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</si>
  <si>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</si>
  <si>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</si>
  <si>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</si>
  <si>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</si>
  <si>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</si>
  <si>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</si>
  <si>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Nome:</t>
  </si>
  <si>
    <t>Descrição:</t>
  </si>
  <si>
    <t>Rua e número:</t>
  </si>
  <si>
    <t>Link para endereço eletrônico / página oficial / proposta / ação:</t>
  </si>
  <si>
    <t>Qual(is) o(s) uso(s) existente ou previsto para a ação/empreendimento?</t>
  </si>
  <si>
    <t>Como foi feito o acesso ao(s) terreno(s) / imóvel(is) / área(s) onde o empreendimento/ação acontece?</t>
  </si>
  <si>
    <t>Insira mais informações, caso seja relevante:</t>
  </si>
  <si>
    <t>Qual a situação do terreno / imóvel onde o empreendimento/ação acontece?</t>
  </si>
  <si>
    <t>Qual se tornou a intensidade de uso do local após o empreendimento ou ação (ou qual a intensidade prevista, caso a implantação ainda não tenha ocorrido)</t>
  </si>
  <si>
    <t>O projeto/empreendimento/ação em questão se encaixa em alguma proposta de recuperação, revitalização ou renovação de alguma área considerada como deteriorada ou abandonada?</t>
  </si>
  <si>
    <t>Especifique caso positivo:</t>
  </si>
  <si>
    <t>Caso tenha respondido positivamente à pergunta 10: quais fatores justificaram a caracterização do lugar como deteriorado ou abandonado?</t>
  </si>
  <si>
    <t>O projeto em questão envolveu algum tipo de remoção/expulsão da população local anterior?</t>
  </si>
  <si>
    <t>Em caso positivo, quais processos viabilizaram essa remoção/expulsão da população?</t>
  </si>
  <si>
    <t>Quais as fontes dos recursos financeiros utilizados no empreendimento/ação?</t>
  </si>
  <si>
    <t>Especifique:</t>
  </si>
  <si>
    <t>Caso haja, quais outros recursos viabilizam o empreendimento / ação?</t>
  </si>
  <si>
    <t>A ação recebe algum tipo de recurso público?</t>
  </si>
  <si>
    <t>Em caso positivo, qual sua natureza?</t>
  </si>
  <si>
    <t>O projeto/empreendimento/ação em questão é justificado oficialmente por qual(is) discurso(s)?</t>
  </si>
  <si>
    <t>Quem defende o discurso de legitimação do empreendimento/ação?</t>
  </si>
  <si>
    <t>Insira links, caso existam, relacionados ao discurso de legitimação do empreendimento / ação:</t>
  </si>
  <si>
    <t>O projeto/empreendimento em questão é combatido por qual(is) discurso(s)?</t>
  </si>
  <si>
    <t>Quem defende o discurso de oposição ao empreendimento/ação?</t>
  </si>
  <si>
    <t>Caso haja um discurso de criminalização do empreendimento / projeto, quem o defende?</t>
  </si>
  <si>
    <t>Insira links, caso haja, relacionados ao discurso de oposição ou criminalização ao empreendimento / ação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</si>
</sst>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
    <numFmt numFmtId="165" formatCode="m/d/yyyy h:mm:ss"/>
  </numFmts>
  <fonts count="14">
    <font>
      <sz val="10.0"/>
      <color rgb="FF000000"/>
      <name val="Arial"/>
    </font>
    <font>
      <name val="Consolas"/>
    </font>
    <font/>
    <font>
      <sz val="10.0"/>
      <name val="Consolas"/>
    </font>
    <font>
      <sz val="11.0"/>
      <color rgb="FF000000"/>
      <name val="Inconsolata"/>
    </font>
    <font>
      <sz val="11.0"/>
      <color rgb="FF000000"/>
      <name val="Consolas"/>
    </font>
    <font>
      <sz val="10.0"/>
      <color rgb="FF000000"/>
      <name val="Consolas"/>
    </font>
    <font>
      <sz val="9.0"/>
      <color rgb="FF222222"/>
      <name val="Consolas"/>
    </font>
    <font>
      <sz val="11.0"/>
      <color rgb="FF000000"/>
      <name val="Arial"/>
    </font>
    <font>
      <color rgb="FF999999"/>
    </font>
    <font>
      <name val="Arial"/>
    </font>
    <font>
      <color rgb="FF000000"/>
      <name val="Arial"/>
    </font>
    <font>
      <sz val="11.0"/>
      <name val="Arial"/>
    </font>
    <font>
      <b/>
      <color rgb="FF000000"/>
      <name val="Arial"/>
    </font>
  </fonts>
  <fills count="55">
    <fill>
      <patternFill patternType="none"/>
    </fill>
    <fill>
      <patternFill patternType="lightGray"/>
    </fill>
    <fill>
      <patternFill patternType="solid">
        <fgColor rgb="FFF3F3F3"/>
        <bgColor rgb="FFF3F3F3"/>
      </patternFill>
    </fill>
    <fill>
      <patternFill patternType="solid">
        <fgColor rgb="FFE57373"/>
        <bgColor rgb="FFE57373"/>
      </patternFill>
    </fill>
    <fill>
      <patternFill patternType="solid">
        <fgColor rgb="FF000000"/>
        <bgColor rgb="FF000000"/>
      </patternFill>
    </fill>
    <fill>
      <patternFill patternType="solid">
        <fgColor rgb="FF4DD0E1"/>
        <bgColor rgb="FF4DD0E1"/>
      </patternFill>
    </fill>
    <fill>
      <patternFill patternType="solid">
        <fgColor rgb="FF0D47A1"/>
        <bgColor rgb="FF0D47A1"/>
      </patternFill>
    </fill>
    <fill>
      <patternFill patternType="solid">
        <fgColor rgb="FF9E9E9E"/>
        <bgColor rgb="FF9E9E9E"/>
      </patternFill>
    </fill>
    <fill>
      <patternFill patternType="solid">
        <fgColor rgb="FFFFFFFF"/>
        <bgColor rgb="FFFFFFFF"/>
      </patternFill>
    </fill>
    <fill>
      <patternFill patternType="solid">
        <fgColor rgb="FFF44336"/>
        <bgColor rgb="FFF44336"/>
      </patternFill>
    </fill>
    <fill>
      <patternFill patternType="solid">
        <fgColor rgb="FF00BCD4"/>
        <bgColor rgb="FF00BCD4"/>
      </patternFill>
    </fill>
    <fill>
      <patternFill patternType="solid">
        <fgColor rgb="FF1976D2"/>
        <bgColor rgb="FF1976D2"/>
      </patternFill>
    </fill>
    <fill>
      <patternFill patternType="solid">
        <fgColor rgb="FFD32F2F"/>
        <bgColor rgb="FFD32F2F"/>
      </patternFill>
    </fill>
    <fill>
      <patternFill patternType="solid">
        <fgColor rgb="FF0097A7"/>
        <bgColor rgb="FF0097A7"/>
      </patternFill>
    </fill>
    <fill>
      <patternFill patternType="solid">
        <fgColor rgb="FF2196F3"/>
        <bgColor rgb="FF2196F3"/>
      </patternFill>
    </fill>
    <fill>
      <patternFill patternType="solid">
        <fgColor rgb="FFB71C1C"/>
        <bgColor rgb="FFB71C1C"/>
      </patternFill>
    </fill>
    <fill>
      <patternFill patternType="solid">
        <fgColor rgb="FFF06292"/>
        <bgColor rgb="FFF06292"/>
      </patternFill>
    </fill>
    <fill>
      <patternFill patternType="solid">
        <fgColor rgb="FF006064"/>
        <bgColor rgb="FF006064"/>
      </patternFill>
    </fill>
    <fill>
      <patternFill patternType="solid">
        <fgColor rgb="FFE91E63"/>
        <bgColor rgb="FFE91E63"/>
      </patternFill>
    </fill>
    <fill>
      <patternFill patternType="solid">
        <fgColor rgb="FF81C784"/>
        <bgColor rgb="FF81C784"/>
      </patternFill>
    </fill>
    <fill>
      <patternFill patternType="solid">
        <fgColor rgb="FF64B5F6"/>
        <bgColor rgb="FF64B5F6"/>
      </patternFill>
    </fill>
    <fill>
      <patternFill patternType="solid">
        <fgColor rgb="FFBA68C8"/>
        <bgColor rgb="FFBA68C8"/>
      </patternFill>
    </fill>
    <fill>
      <patternFill patternType="solid">
        <fgColor rgb="FF4CAF50"/>
        <bgColor rgb="FF4CAF50"/>
      </patternFill>
    </fill>
    <fill>
      <patternFill patternType="solid">
        <fgColor rgb="FFC2185B"/>
        <bgColor rgb="FFC2185B"/>
      </patternFill>
    </fill>
    <fill>
      <patternFill patternType="solid">
        <fgColor rgb="FFFFC107"/>
        <bgColor rgb="FFFFC107"/>
      </patternFill>
    </fill>
    <fill>
      <patternFill patternType="solid">
        <fgColor rgb="FF9C27B0"/>
        <bgColor rgb="FF9C27B0"/>
      </patternFill>
    </fill>
    <fill>
      <patternFill patternType="solid">
        <fgColor rgb="FF880E4F"/>
        <bgColor rgb="FF880E4F"/>
      </patternFill>
    </fill>
    <fill>
      <patternFill patternType="solid">
        <fgColor rgb="FF4A148C"/>
        <bgColor rgb="FF4A148C"/>
      </patternFill>
    </fill>
    <fill>
      <patternFill patternType="solid">
        <fgColor rgb="FFFF5722"/>
        <bgColor rgb="FFFF5722"/>
      </patternFill>
    </fill>
    <fill>
      <patternFill patternType="solid">
        <fgColor rgb="FF7986CB"/>
        <bgColor rgb="FF7986CB"/>
      </patternFill>
    </fill>
    <fill>
      <patternFill patternType="solid">
        <fgColor rgb="FF3F51B5"/>
        <bgColor rgb="FF3F51B5"/>
      </patternFill>
    </fill>
    <fill>
      <patternFill patternType="solid">
        <fgColor rgb="FF7B1FA2"/>
        <bgColor rgb="FF7B1FA2"/>
      </patternFill>
    </fill>
    <fill>
      <patternFill patternType="solid">
        <fgColor rgb="FF303F9F"/>
        <bgColor rgb="FF303F9F"/>
      </patternFill>
    </fill>
    <fill>
      <patternFill patternType="solid">
        <fgColor rgb="FF9575CD"/>
        <bgColor rgb="FF9575CD"/>
      </patternFill>
    </fill>
    <fill>
      <patternFill patternType="solid">
        <fgColor rgb="FF1A237E"/>
        <bgColor rgb="FF1A237E"/>
      </patternFill>
    </fill>
    <fill>
      <patternFill patternType="solid">
        <fgColor rgb="FF607D8B"/>
        <bgColor rgb="FF607D8B"/>
      </patternFill>
    </fill>
    <fill>
      <patternFill patternType="solid">
        <fgColor rgb="FF673AB7"/>
        <bgColor rgb="FF673AB7"/>
      </patternFill>
    </fill>
    <fill>
      <patternFill patternType="solid">
        <fgColor rgb="FF512DA8"/>
        <bgColor rgb="FF512DA8"/>
      </patternFill>
    </fill>
    <fill>
      <patternFill patternType="solid">
        <fgColor rgb="FF311B92"/>
        <bgColor rgb="FF311B92"/>
      </patternFill>
    </fill>
    <fill>
      <patternFill patternType="solid">
        <fgColor rgb="FF4DB6AC"/>
        <bgColor rgb="FF4DB6AC"/>
      </patternFill>
    </fill>
    <fill>
      <patternFill patternType="solid">
        <fgColor rgb="FF795548"/>
        <bgColor rgb="FF795548"/>
      </patternFill>
    </fill>
    <fill>
      <patternFill patternType="solid">
        <fgColor rgb="FFFF9800"/>
        <bgColor rgb="FFFF9800"/>
      </patternFill>
    </fill>
    <fill>
      <patternFill patternType="solid">
        <fgColor rgb="FF4FC3F7"/>
        <bgColor rgb="FF4FC3F7"/>
      </patternFill>
    </fill>
    <fill>
      <patternFill patternType="solid">
        <fgColor rgb="FF03A9F4"/>
        <bgColor rgb="FF03A9F4"/>
      </patternFill>
    </fill>
    <fill>
      <patternFill patternType="solid">
        <fgColor rgb="FF0288D1"/>
        <bgColor rgb="FF0288D1"/>
      </patternFill>
    </fill>
    <fill>
      <patternFill patternType="solid">
        <fgColor rgb="FF01579B"/>
        <bgColor rgb="FF01579B"/>
      </patternFill>
    </fill>
    <fill>
      <patternFill patternType="solid">
        <fgColor rgb="FF009688"/>
        <bgColor rgb="FF009688"/>
      </patternFill>
    </fill>
    <fill>
      <patternFill patternType="solid">
        <fgColor rgb="FF00796B"/>
        <bgColor rgb="FF00796B"/>
      </patternFill>
    </fill>
    <fill>
      <patternFill patternType="solid">
        <fgColor rgb="FF004D40"/>
        <bgColor rgb="FF004D40"/>
      </patternFill>
    </fill>
    <fill>
      <patternFill patternType="solid">
        <fgColor rgb="FF388E3C"/>
        <bgColor rgb="FF388E3C"/>
      </patternFill>
    </fill>
    <fill>
      <patternFill patternType="solid">
        <fgColor rgb="FF1B5E20"/>
        <bgColor rgb="FF1B5E20"/>
      </patternFill>
    </fill>
    <fill>
      <patternFill patternType="solid">
        <fgColor rgb="FF8BC34A"/>
        <bgColor rgb="FF8BC34A"/>
      </patternFill>
    </fill>
    <fill>
      <patternFill patternType="solid">
        <fgColor rgb="FFCDDC39"/>
        <bgColor rgb="FFCDDC39"/>
      </patternFill>
    </fill>
    <fill>
      <patternFill patternType="solid">
        <fgColor rgb="FFFFEB3B"/>
        <bgColor rgb="FFFFEB3B"/>
      </patternFill>
    </fill>
    <fill>
      <patternFill patternType="solid">
        <fgColor rgb="FFCCCCCC"/>
        <bgColor rgb="FFCCCCCC"/>
      </patternFill>
    </fill>
  </fills>
  <borders count="2">
    <border/>
    <border>
      <right style="thin">
        <color rgb="FF000000"/>
      </right>
    </border>
  </borders>
  <cellStyleXfs count="1">
    <xf borderId="0" fillId="0" fontId="0" numFmtId="0" applyAlignment="1" applyFont="1"/>
  </cellStyleXfs>
  <cellXfs count="151">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shrinkToFit="0" wrapText="0"/>
    </xf>
    <xf borderId="0" fillId="0" fontId="3" numFmtId="0" xfId="0" applyAlignment="1" applyFont="1">
      <alignment horizontal="left" readingOrder="0"/>
    </xf>
    <xf borderId="0" fillId="0" fontId="2" numFmtId="0" xfId="0" applyAlignment="1" applyFont="1">
      <alignment readingOrder="0" shrinkToFit="0" wrapText="0"/>
    </xf>
    <xf borderId="0" fillId="0" fontId="1" numFmtId="0" xfId="0" applyFont="1"/>
    <xf borderId="0" fillId="0" fontId="1" numFmtId="0" xfId="0" applyFont="1"/>
    <xf borderId="0" fillId="2" fontId="2" numFmtId="164" xfId="0" applyFill="1" applyFont="1" applyNumberFormat="1"/>
    <xf borderId="0" fillId="0" fontId="2" numFmtId="165" xfId="0" applyAlignment="1" applyFont="1" applyNumberFormat="1">
      <alignment readingOrder="0" shrinkToFit="0" wrapText="0"/>
    </xf>
    <xf borderId="0" fillId="0" fontId="2" numFmtId="164" xfId="0" applyFont="1" applyNumberFormat="1"/>
    <xf borderId="0" fillId="3" fontId="3" numFmtId="0" xfId="0" applyAlignment="1" applyFill="1" applyFont="1">
      <alignment horizontal="left" readingOrder="0"/>
    </xf>
    <xf borderId="0" fillId="2" fontId="2" numFmtId="164" xfId="0" applyAlignment="1" applyFont="1" applyNumberFormat="1">
      <alignment shrinkToFit="0" wrapText="0"/>
    </xf>
    <xf borderId="0" fillId="4" fontId="1" numFmtId="0" xfId="0" applyAlignment="1" applyFill="1" applyFont="1">
      <alignment readingOrder="0"/>
    </xf>
    <xf borderId="0" fillId="3" fontId="1" numFmtId="0" xfId="0" applyAlignment="1" applyFont="1">
      <alignment readingOrder="0"/>
    </xf>
    <xf borderId="0" fillId="5" fontId="1" numFmtId="0" xfId="0" applyAlignment="1" applyFill="1" applyFont="1">
      <alignment readingOrder="0"/>
    </xf>
    <xf borderId="0" fillId="6" fontId="1" numFmtId="0" xfId="0" applyAlignment="1" applyFill="1" applyFont="1">
      <alignment readingOrder="0"/>
    </xf>
    <xf borderId="0" fillId="0" fontId="2" numFmtId="0" xfId="0" applyAlignment="1" applyFont="1">
      <alignment readingOrder="0"/>
    </xf>
    <xf borderId="0" fillId="7" fontId="1" numFmtId="0" xfId="0" applyAlignment="1" applyFill="1" applyFont="1">
      <alignment readingOrder="0"/>
    </xf>
    <xf borderId="0" fillId="8" fontId="4" numFmtId="0" xfId="0" applyAlignment="1" applyFill="1" applyFont="1">
      <alignment readingOrder="0"/>
    </xf>
    <xf borderId="0" fillId="3" fontId="2" numFmtId="49" xfId="0" applyAlignment="1" applyFont="1" applyNumberFormat="1">
      <alignment readingOrder="0"/>
    </xf>
    <xf borderId="0" fillId="8" fontId="5" numFmtId="0" xfId="0" applyAlignment="1" applyFont="1">
      <alignment readingOrder="0"/>
    </xf>
    <xf borderId="0" fillId="2" fontId="2" numFmtId="0" xfId="0" applyAlignment="1" applyFont="1">
      <alignment readingOrder="0"/>
    </xf>
    <xf borderId="0" fillId="9" fontId="3" numFmtId="0" xfId="0" applyAlignment="1" applyFill="1" applyFont="1">
      <alignment horizontal="left" readingOrder="0"/>
    </xf>
    <xf borderId="0" fillId="2" fontId="2" numFmtId="1" xfId="0" applyAlignment="1" applyFont="1" applyNumberFormat="1">
      <alignment readingOrder="0"/>
    </xf>
    <xf borderId="0" fillId="9" fontId="1" numFmtId="0" xfId="0" applyAlignment="1" applyFont="1">
      <alignment readingOrder="0"/>
    </xf>
    <xf borderId="0" fillId="10" fontId="1" numFmtId="0" xfId="0" applyAlignment="1" applyFill="1" applyFont="1">
      <alignment readingOrder="0"/>
    </xf>
    <xf borderId="0" fillId="2" fontId="2" numFmtId="1" xfId="0" applyFont="1" applyNumberFormat="1"/>
    <xf borderId="0" fillId="11" fontId="1" numFmtId="0" xfId="0" applyAlignment="1" applyFill="1" applyFont="1">
      <alignment readingOrder="0"/>
    </xf>
    <xf borderId="0" fillId="2" fontId="2" numFmtId="49" xfId="0" applyFont="1" applyNumberFormat="1"/>
    <xf borderId="0" fillId="0" fontId="2" numFmtId="49" xfId="0" applyFont="1" applyNumberFormat="1"/>
    <xf borderId="0" fillId="0" fontId="2" numFmtId="49" xfId="0" applyAlignment="1" applyFont="1" applyNumberFormat="1">
      <alignment readingOrder="0"/>
    </xf>
    <xf borderId="0" fillId="2" fontId="2" numFmtId="0" xfId="0" applyAlignment="1" applyFont="1">
      <alignment shrinkToFit="0" wrapText="0"/>
    </xf>
    <xf borderId="0" fillId="12" fontId="3" numFmtId="0" xfId="0" applyAlignment="1" applyFill="1" applyFont="1">
      <alignment horizontal="left" readingOrder="0"/>
    </xf>
    <xf borderId="0" fillId="2" fontId="2" numFmtId="0" xfId="0" applyFont="1"/>
    <xf borderId="0" fillId="12" fontId="1" numFmtId="0" xfId="0" applyAlignment="1" applyFont="1">
      <alignment readingOrder="0"/>
    </xf>
    <xf borderId="0" fillId="13" fontId="1" numFmtId="0" xfId="0" applyAlignment="1" applyFill="1" applyFont="1">
      <alignment readingOrder="0"/>
    </xf>
    <xf borderId="0" fillId="14" fontId="2" numFmtId="49" xfId="0" applyAlignment="1" applyFill="1" applyFont="1" applyNumberFormat="1">
      <alignment readingOrder="0"/>
    </xf>
    <xf borderId="0" fillId="2" fontId="2" numFmtId="1" xfId="0" applyFont="1" applyNumberFormat="1"/>
    <xf borderId="0" fillId="15" fontId="3" numFmtId="0" xfId="0" applyAlignment="1" applyFill="1" applyFont="1">
      <alignment horizontal="left" readingOrder="0"/>
    </xf>
    <xf borderId="0" fillId="16" fontId="2" numFmtId="49" xfId="0" applyAlignment="1" applyFill="1" applyFont="1" applyNumberFormat="1">
      <alignment readingOrder="0"/>
    </xf>
    <xf borderId="0" fillId="15" fontId="1" numFmtId="0" xfId="0" applyAlignment="1" applyFont="1">
      <alignment readingOrder="0"/>
    </xf>
    <xf borderId="0" fillId="17" fontId="1" numFmtId="0" xfId="0" applyAlignment="1" applyFill="1" applyFont="1">
      <alignment readingOrder="0"/>
    </xf>
    <xf borderId="0" fillId="2" fontId="2" numFmtId="0" xfId="0" applyAlignment="1" applyFont="1">
      <alignment shrinkToFit="0" wrapText="0"/>
    </xf>
    <xf borderId="0" fillId="2" fontId="2" numFmtId="0" xfId="0" applyFont="1"/>
    <xf borderId="0" fillId="16" fontId="6" numFmtId="0" xfId="0" applyAlignment="1" applyFont="1">
      <alignment horizontal="left" readingOrder="0"/>
    </xf>
    <xf borderId="0" fillId="16" fontId="1" numFmtId="0" xfId="0" applyAlignment="1" applyFont="1">
      <alignment readingOrder="0"/>
    </xf>
    <xf borderId="0" fillId="18" fontId="1" numFmtId="0" xfId="0" applyAlignment="1" applyFill="1" applyFont="1">
      <alignment readingOrder="0"/>
    </xf>
    <xf borderId="0" fillId="19" fontId="1" numFmtId="0" xfId="0" applyAlignment="1" applyFill="1" applyFont="1">
      <alignment readingOrder="0"/>
    </xf>
    <xf borderId="0" fillId="20" fontId="2" numFmtId="49" xfId="0" applyAlignment="1" applyFill="1" applyFont="1" applyNumberFormat="1">
      <alignment readingOrder="0"/>
    </xf>
    <xf borderId="0" fillId="18" fontId="3" numFmtId="0" xfId="0" applyAlignment="1" applyFont="1">
      <alignment horizontal="left" readingOrder="0"/>
    </xf>
    <xf borderId="0" fillId="21" fontId="1" numFmtId="0" xfId="0" applyAlignment="1" applyFill="1" applyFont="1">
      <alignment readingOrder="0"/>
    </xf>
    <xf borderId="0" fillId="22" fontId="1" numFmtId="0" xfId="0" applyAlignment="1" applyFill="1" applyFont="1">
      <alignment readingOrder="0"/>
    </xf>
    <xf borderId="0" fillId="2" fontId="2" numFmtId="1" xfId="0" applyAlignment="1" applyFont="1" applyNumberFormat="1">
      <alignment readingOrder="0"/>
    </xf>
    <xf borderId="0" fillId="23" fontId="3" numFmtId="0" xfId="0" applyAlignment="1" applyFill="1" applyFont="1">
      <alignment horizontal="left" readingOrder="0"/>
    </xf>
    <xf borderId="0" fillId="23" fontId="1" numFmtId="0" xfId="0" applyAlignment="1" applyFont="1">
      <alignment readingOrder="0"/>
    </xf>
    <xf borderId="0" fillId="24" fontId="2" numFmtId="49" xfId="0" applyAlignment="1" applyFill="1" applyFont="1" applyNumberFormat="1">
      <alignment readingOrder="0"/>
    </xf>
    <xf borderId="0" fillId="25" fontId="1" numFmtId="0" xfId="0" applyAlignment="1" applyFill="1" applyFont="1">
      <alignment readingOrder="0"/>
    </xf>
    <xf borderId="0" fillId="22" fontId="1" numFmtId="0" xfId="0" applyAlignment="1" applyFont="1">
      <alignment readingOrder="0"/>
    </xf>
    <xf borderId="0" fillId="26" fontId="3" numFmtId="0" xfId="0" applyAlignment="1" applyFill="1" applyFont="1">
      <alignment horizontal="left" readingOrder="0"/>
    </xf>
    <xf borderId="0" fillId="26" fontId="1" numFmtId="0" xfId="0" applyAlignment="1" applyFont="1">
      <alignment readingOrder="0"/>
    </xf>
    <xf borderId="0" fillId="27" fontId="1" numFmtId="0" xfId="0" applyAlignment="1" applyFill="1" applyFont="1">
      <alignment readingOrder="0"/>
    </xf>
    <xf borderId="0" fillId="28" fontId="1" numFmtId="0" xfId="0" applyFill="1" applyFont="1"/>
    <xf borderId="0" fillId="21" fontId="3" numFmtId="0" xfId="0" applyAlignment="1" applyFont="1">
      <alignment horizontal="left" readingOrder="0"/>
    </xf>
    <xf borderId="0" fillId="29" fontId="1" numFmtId="0" xfId="0" applyAlignment="1" applyFill="1" applyFont="1">
      <alignment readingOrder="0"/>
    </xf>
    <xf borderId="0" fillId="19" fontId="2" numFmtId="49" xfId="0" applyAlignment="1" applyFont="1" applyNumberFormat="1">
      <alignment readingOrder="0"/>
    </xf>
    <xf borderId="0" fillId="25" fontId="3" numFmtId="0" xfId="0" applyAlignment="1" applyFont="1">
      <alignment horizontal="left" readingOrder="0"/>
    </xf>
    <xf borderId="0" fillId="30" fontId="1" numFmtId="0" xfId="0" applyAlignment="1" applyFill="1" applyFont="1">
      <alignment readingOrder="0"/>
    </xf>
    <xf borderId="0" fillId="31" fontId="3" numFmtId="0" xfId="0" applyAlignment="1" applyFill="1" applyFont="1">
      <alignment horizontal="left" readingOrder="0"/>
    </xf>
    <xf borderId="0" fillId="31" fontId="1" numFmtId="0" xfId="0" applyAlignment="1" applyFont="1">
      <alignment readingOrder="0"/>
    </xf>
    <xf borderId="0" fillId="32" fontId="1" numFmtId="0" xfId="0" applyAlignment="1" applyFill="1" applyFont="1">
      <alignment readingOrder="0"/>
    </xf>
    <xf borderId="0" fillId="33" fontId="2" numFmtId="49" xfId="0" applyAlignment="1" applyFill="1" applyFont="1" applyNumberFormat="1">
      <alignment readingOrder="0"/>
    </xf>
    <xf borderId="0" fillId="27" fontId="3" numFmtId="0" xfId="0" applyAlignment="1" applyFont="1">
      <alignment horizontal="left" readingOrder="0"/>
    </xf>
    <xf borderId="0" fillId="34" fontId="1" numFmtId="0" xfId="0" applyAlignment="1" applyFill="1" applyFont="1">
      <alignment readingOrder="0"/>
    </xf>
    <xf borderId="0" fillId="33" fontId="3" numFmtId="0" xfId="0" applyAlignment="1" applyFont="1">
      <alignment horizontal="left" readingOrder="0"/>
    </xf>
    <xf borderId="0" fillId="35" fontId="1" numFmtId="0" xfId="0" applyFill="1" applyFont="1"/>
    <xf borderId="0" fillId="36" fontId="3" numFmtId="0" xfId="0" applyAlignment="1" applyFill="1" applyFont="1">
      <alignment horizontal="left" readingOrder="0"/>
    </xf>
    <xf borderId="0" fillId="37" fontId="3" numFmtId="0" xfId="0" applyAlignment="1" applyFill="1" applyFont="1">
      <alignment horizontal="left" readingOrder="0"/>
    </xf>
    <xf borderId="0" fillId="38" fontId="3" numFmtId="0" xfId="0" applyAlignment="1" applyFill="1" applyFont="1">
      <alignment horizontal="left" readingOrder="0"/>
    </xf>
    <xf borderId="0" fillId="35" fontId="1" numFmtId="0" xfId="0" applyAlignment="1" applyFont="1">
      <alignment readingOrder="0"/>
    </xf>
    <xf borderId="0" fillId="29" fontId="3" numFmtId="0" xfId="0" applyAlignment="1" applyFont="1">
      <alignment horizontal="left" readingOrder="0"/>
    </xf>
    <xf borderId="0" fillId="39" fontId="1" numFmtId="0" xfId="0" applyAlignment="1" applyFill="1" applyFont="1">
      <alignment readingOrder="0"/>
    </xf>
    <xf borderId="0" fillId="13" fontId="1" numFmtId="0" xfId="0" applyAlignment="1" applyFont="1">
      <alignment readingOrder="0"/>
    </xf>
    <xf borderId="0" fillId="30" fontId="3" numFmtId="0" xfId="0" applyAlignment="1" applyFont="1">
      <alignment horizontal="left" readingOrder="0"/>
    </xf>
    <xf borderId="0" fillId="24" fontId="1" numFmtId="0" xfId="0" applyAlignment="1" applyFont="1">
      <alignment readingOrder="0"/>
    </xf>
    <xf borderId="0" fillId="32" fontId="3" numFmtId="0" xfId="0" applyAlignment="1" applyFont="1">
      <alignment horizontal="left" readingOrder="0"/>
    </xf>
    <xf borderId="0" fillId="38" fontId="2" numFmtId="49" xfId="0" applyAlignment="1" applyFont="1" applyNumberFormat="1">
      <alignment readingOrder="0"/>
    </xf>
    <xf borderId="0" fillId="34" fontId="3" numFmtId="0" xfId="0" applyAlignment="1" applyFont="1">
      <alignment horizontal="left" readingOrder="0"/>
    </xf>
    <xf borderId="0" fillId="20" fontId="3" numFmtId="0" xfId="0" applyAlignment="1" applyFont="1">
      <alignment horizontal="left" readingOrder="0"/>
    </xf>
    <xf borderId="0" fillId="2" fontId="2" numFmtId="0" xfId="0" applyAlignment="1" applyFont="1">
      <alignment readingOrder="0" shrinkToFit="0" wrapText="0"/>
    </xf>
    <xf borderId="0" fillId="40" fontId="1" numFmtId="0" xfId="0" applyAlignment="1" applyFill="1" applyFont="1">
      <alignment readingOrder="0"/>
    </xf>
    <xf borderId="0" fillId="14" fontId="3" numFmtId="0" xfId="0" applyAlignment="1" applyFont="1">
      <alignment horizontal="left" readingOrder="0"/>
    </xf>
    <xf borderId="0" fillId="11" fontId="3" numFmtId="0" xfId="0" applyAlignment="1" applyFont="1">
      <alignment horizontal="left" readingOrder="0"/>
    </xf>
    <xf borderId="0" fillId="8" fontId="7" numFmtId="49" xfId="0" applyAlignment="1" applyFont="1" applyNumberFormat="1">
      <alignment horizontal="left" readingOrder="0"/>
    </xf>
    <xf borderId="0" fillId="6" fontId="3" numFmtId="0" xfId="0" applyAlignment="1" applyFont="1">
      <alignment horizontal="left" readingOrder="0"/>
    </xf>
    <xf borderId="0" fillId="0" fontId="8" numFmtId="0" xfId="0" applyAlignment="1" applyFont="1">
      <alignment readingOrder="0"/>
    </xf>
    <xf borderId="0" fillId="0" fontId="2" numFmtId="0" xfId="0" applyFont="1"/>
    <xf borderId="0" fillId="41" fontId="3" numFmtId="0" xfId="0" applyAlignment="1" applyFill="1" applyFont="1">
      <alignment horizontal="left"/>
    </xf>
    <xf borderId="0" fillId="42" fontId="3" numFmtId="0" xfId="0" applyAlignment="1" applyFill="1" applyFont="1">
      <alignment horizontal="left" readingOrder="0"/>
    </xf>
    <xf borderId="0" fillId="43" fontId="3" numFmtId="0" xfId="0" applyAlignment="1" applyFill="1" applyFont="1">
      <alignment horizontal="left" readingOrder="0"/>
    </xf>
    <xf borderId="0" fillId="44" fontId="3" numFmtId="0" xfId="0" applyAlignment="1" applyFill="1" applyFont="1">
      <alignment horizontal="left" readingOrder="0"/>
    </xf>
    <xf borderId="0" fillId="45" fontId="3" numFmtId="0" xfId="0" applyAlignment="1" applyFill="1" applyFont="1">
      <alignment horizontal="left" readingOrder="0"/>
    </xf>
    <xf borderId="0" fillId="5" fontId="3" numFmtId="0" xfId="0" applyAlignment="1" applyFont="1">
      <alignment horizontal="left" readingOrder="0"/>
    </xf>
    <xf borderId="0" fillId="10" fontId="3" numFmtId="0" xfId="0" applyAlignment="1" applyFont="1">
      <alignment horizontal="left" readingOrder="0"/>
    </xf>
    <xf borderId="0" fillId="13" fontId="3" numFmtId="0" xfId="0" applyAlignment="1" applyFont="1">
      <alignment horizontal="left" readingOrder="0"/>
    </xf>
    <xf borderId="0" fillId="17" fontId="3" numFmtId="0" xfId="0" applyAlignment="1" applyFont="1">
      <alignment horizontal="left" readingOrder="0"/>
    </xf>
    <xf borderId="0" fillId="39" fontId="3" numFmtId="0" xfId="0" applyAlignment="1" applyFont="1">
      <alignment horizontal="left" readingOrder="0"/>
    </xf>
    <xf borderId="0" fillId="46" fontId="3" numFmtId="0" xfId="0" applyAlignment="1" applyFill="1" applyFont="1">
      <alignment horizontal="left" readingOrder="0"/>
    </xf>
    <xf borderId="0" fillId="47" fontId="3" numFmtId="0" xfId="0" applyAlignment="1" applyFill="1" applyFont="1">
      <alignment horizontal="left" readingOrder="0"/>
    </xf>
    <xf borderId="0" fillId="48" fontId="3" numFmtId="0" xfId="0" applyAlignment="1" applyFill="1" applyFont="1">
      <alignment horizontal="left" readingOrder="0"/>
    </xf>
    <xf borderId="0" fillId="19" fontId="6" numFmtId="0" xfId="0" applyAlignment="1" applyFont="1">
      <alignment horizontal="left" readingOrder="0"/>
    </xf>
    <xf borderId="0" fillId="22" fontId="6" numFmtId="0" xfId="0" applyAlignment="1" applyFont="1">
      <alignment horizontal="left" readingOrder="0"/>
    </xf>
    <xf borderId="0" fillId="49" fontId="3" numFmtId="0" xfId="0" applyAlignment="1" applyFill="1" applyFont="1">
      <alignment horizontal="left" readingOrder="0"/>
    </xf>
    <xf borderId="0" fillId="50" fontId="3" numFmtId="0" xfId="0" applyAlignment="1" applyFill="1" applyFont="1">
      <alignment horizontal="left" readingOrder="0"/>
    </xf>
    <xf borderId="0" fillId="22" fontId="3" numFmtId="0" xfId="0" applyAlignment="1" applyFont="1">
      <alignment horizontal="left"/>
    </xf>
    <xf borderId="0" fillId="51" fontId="3" numFmtId="0" xfId="0" applyAlignment="1" applyFill="1" applyFont="1">
      <alignment horizontal="left"/>
    </xf>
    <xf borderId="0" fillId="52" fontId="3" numFmtId="0" xfId="0" applyAlignment="1" applyFill="1" applyFont="1">
      <alignment horizontal="left"/>
    </xf>
    <xf borderId="0" fillId="53" fontId="3" numFmtId="0" xfId="0" applyAlignment="1" applyFill="1" applyFont="1">
      <alignment horizontal="left"/>
    </xf>
    <xf borderId="0" fillId="24" fontId="3" numFmtId="0" xfId="0" applyAlignment="1" applyFont="1">
      <alignment horizontal="left"/>
    </xf>
    <xf borderId="0" fillId="28" fontId="3" numFmtId="0" xfId="0" applyAlignment="1" applyFont="1">
      <alignment horizontal="left"/>
    </xf>
    <xf borderId="0" fillId="40" fontId="3" numFmtId="0" xfId="0" applyAlignment="1" applyFont="1">
      <alignment horizontal="left"/>
    </xf>
    <xf borderId="0" fillId="7" fontId="3" numFmtId="0" xfId="0" applyAlignment="1" applyFont="1">
      <alignment horizontal="left"/>
    </xf>
    <xf borderId="0" fillId="35" fontId="3" numFmtId="0" xfId="0" applyAlignment="1" applyFont="1">
      <alignment horizontal="left"/>
    </xf>
    <xf borderId="0" fillId="4" fontId="3" numFmtId="0" xfId="0" applyAlignment="1" applyFont="1">
      <alignment horizontal="left" readingOrder="0"/>
    </xf>
    <xf borderId="0" fillId="0" fontId="3" numFmtId="0" xfId="0" applyAlignment="1" applyFont="1">
      <alignment horizontal="left"/>
    </xf>
    <xf borderId="0" fillId="0" fontId="3" numFmtId="0" xfId="0" applyAlignment="1" applyFont="1">
      <alignment horizontal="left"/>
    </xf>
    <xf borderId="0" fillId="0" fontId="2" numFmtId="0" xfId="0" applyAlignment="1" applyFont="1">
      <alignment horizontal="left" readingOrder="0" shrinkToFit="0" wrapText="0"/>
    </xf>
    <xf borderId="0" fillId="0" fontId="9" numFmtId="0" xfId="0" applyAlignment="1" applyFont="1">
      <alignment readingOrder="0"/>
    </xf>
    <xf borderId="0" fillId="0" fontId="10" numFmtId="0" xfId="0" applyAlignment="1" applyFont="1">
      <alignment horizontal="right" vertical="bottom"/>
    </xf>
    <xf borderId="0" fillId="8" fontId="11" numFmtId="0" xfId="0" applyAlignment="1" applyFont="1">
      <alignment horizontal="right" readingOrder="0"/>
    </xf>
    <xf borderId="0" fillId="0" fontId="2" numFmtId="0" xfId="0" applyAlignment="1" applyFont="1">
      <alignment horizontal="right" readingOrder="0"/>
    </xf>
    <xf borderId="0" fillId="0" fontId="12" numFmtId="0" xfId="0" applyAlignment="1" applyFont="1">
      <alignment horizontal="right" readingOrder="0"/>
    </xf>
    <xf borderId="0" fillId="0" fontId="12" numFmtId="0" xfId="0" applyAlignment="1" applyFont="1">
      <alignment horizontal="left" readingOrder="0" shrinkToFit="0" wrapText="0"/>
    </xf>
    <xf borderId="0" fillId="2" fontId="10" numFmtId="0" xfId="0" applyAlignment="1" applyFont="1">
      <alignment readingOrder="0"/>
    </xf>
    <xf borderId="0" fillId="2" fontId="10" numFmtId="0" xfId="0" applyAlignment="1" applyFont="1">
      <alignment horizontal="left" readingOrder="0" shrinkToFit="0" wrapText="0"/>
    </xf>
    <xf borderId="0" fillId="8" fontId="11" numFmtId="0" xfId="0" applyAlignment="1" applyFont="1">
      <alignment horizontal="left" readingOrder="0"/>
    </xf>
    <xf borderId="0" fillId="54" fontId="2" numFmtId="0" xfId="0" applyAlignment="1" applyFill="1" applyFont="1">
      <alignment readingOrder="0"/>
    </xf>
    <xf borderId="0" fillId="54" fontId="11" numFmtId="0" xfId="0" applyAlignment="1" applyFont="1">
      <alignment horizontal="center"/>
    </xf>
    <xf borderId="1" fillId="0" fontId="2" numFmtId="0" xfId="0" applyBorder="1" applyFont="1"/>
    <xf borderId="0" fillId="54" fontId="11" numFmtId="0" xfId="0" applyAlignment="1" applyFont="1">
      <alignment horizontal="center" readingOrder="0"/>
    </xf>
    <xf borderId="1" fillId="54" fontId="11" numFmtId="0" xfId="0" applyAlignment="1" applyBorder="1" applyFont="1">
      <alignment horizontal="center" readingOrder="0"/>
    </xf>
    <xf borderId="0" fillId="54" fontId="13" numFmtId="0" xfId="0" applyAlignment="1" applyFont="1">
      <alignment horizontal="left" readingOrder="0" shrinkToFit="0" wrapText="1"/>
    </xf>
    <xf borderId="0" fillId="54" fontId="13" numFmtId="0" xfId="0" applyAlignment="1" applyFont="1">
      <alignment horizontal="left" shrinkToFit="0" wrapText="1"/>
    </xf>
    <xf borderId="1" fillId="54" fontId="11" numFmtId="0" xfId="0" applyAlignment="1" applyBorder="1" applyFont="1">
      <alignment horizontal="left" shrinkToFit="0" wrapText="1"/>
    </xf>
    <xf borderId="0" fillId="54" fontId="11" numFmtId="0" xfId="0" applyAlignment="1" applyFont="1">
      <alignment horizontal="left" shrinkToFit="0" wrapText="1"/>
    </xf>
    <xf borderId="0" fillId="0" fontId="10" numFmtId="0" xfId="0" applyAlignment="1" applyFont="1">
      <alignment readingOrder="0"/>
    </xf>
    <xf borderId="1" fillId="0" fontId="10" numFmtId="0" xfId="0" applyAlignment="1" applyBorder="1" applyFont="1">
      <alignment readingOrder="0"/>
    </xf>
    <xf borderId="1" fillId="2" fontId="10" numFmtId="0" xfId="0" applyAlignment="1" applyBorder="1" applyFont="1">
      <alignment readingOrder="0"/>
    </xf>
    <xf borderId="0" fillId="0" fontId="10" numFmtId="0" xfId="0" applyFont="1"/>
    <xf borderId="1" fillId="0" fontId="10" numFmtId="0" xfId="0" applyBorder="1" applyFont="1"/>
    <xf borderId="0" fillId="2" fontId="10" numFmtId="0" xfId="0" applyFont="1"/>
    <xf borderId="1" fillId="2" fontId="10" numFmtId="0" xfId="0" applyBorder="1" applyFont="1"/>
  </cellXfs>
  <cellStyles count="1">
    <cellStyle xfId="0" name="Normal" builtinId="0"/>
  </cellStyles>
  <dxfs count="1">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22" width="21.57"/>
  </cols>
  <sheetData>
    <row r="1">
      <c r="A1" s="2" t="s">
        <v>1</v>
      </c>
      <c r="B1" s="4" t="s">
        <v>3</v>
      </c>
      <c r="C1" s="4" t="s">
        <v>6</v>
      </c>
      <c r="D1" s="4" t="s">
        <v>7</v>
      </c>
      <c r="E1" s="4" t="s">
        <v>8</v>
      </c>
      <c r="F1" s="4" t="s">
        <v>9</v>
      </c>
      <c r="G1" s="4" t="s">
        <v>10</v>
      </c>
      <c r="H1" s="4" t="s">
        <v>11</v>
      </c>
      <c r="I1" s="4" t="s">
        <v>12</v>
      </c>
      <c r="J1" s="4" t="s">
        <v>13</v>
      </c>
      <c r="K1" s="4" t="s">
        <v>14</v>
      </c>
      <c r="L1" s="4" t="s">
        <v>15</v>
      </c>
      <c r="M1" s="4" t="s">
        <v>17</v>
      </c>
      <c r="N1" s="4" t="s">
        <v>19</v>
      </c>
      <c r="O1" s="4" t="s">
        <v>23</v>
      </c>
      <c r="P1" s="4" t="s">
        <v>25</v>
      </c>
      <c r="Q1" s="2"/>
      <c r="R1" s="2"/>
      <c r="S1" s="2"/>
      <c r="T1" s="2"/>
      <c r="U1" s="2"/>
      <c r="V1" s="2"/>
      <c r="W1" s="2"/>
      <c r="X1" s="2"/>
      <c r="Y1" s="2"/>
      <c r="Z1" s="2"/>
      <c r="AA1" s="2"/>
      <c r="AB1" s="2"/>
      <c r="AC1" s="2"/>
      <c r="AD1" s="2"/>
      <c r="AE1" s="2"/>
      <c r="AF1" s="2"/>
      <c r="AG1" s="2"/>
      <c r="AH1" s="2"/>
      <c r="AI1" s="2"/>
      <c r="AJ1" s="2"/>
      <c r="AK1" s="2"/>
      <c r="AL1" s="2"/>
      <c r="AM1" s="2"/>
      <c r="AN1" s="2"/>
      <c r="AO1" s="2"/>
    </row>
    <row r="2">
      <c r="A2" s="8">
        <v>43959.54726818287</v>
      </c>
      <c r="B2" s="4" t="s">
        <v>54</v>
      </c>
      <c r="C2" s="4" t="s">
        <v>55</v>
      </c>
      <c r="D2" s="4" t="s">
        <v>56</v>
      </c>
      <c r="E2" s="4" t="s">
        <v>57</v>
      </c>
      <c r="F2" s="2"/>
      <c r="G2" s="4" t="s">
        <v>58</v>
      </c>
      <c r="H2" s="2"/>
      <c r="I2" s="2"/>
      <c r="J2" s="4">
        <v>1942.0</v>
      </c>
      <c r="K2" s="4" t="s">
        <v>60</v>
      </c>
      <c r="L2" s="4">
        <v>2015.0</v>
      </c>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c r="A3" s="8">
        <v>43959.55859699074</v>
      </c>
      <c r="B3" s="4" t="s">
        <v>54</v>
      </c>
      <c r="C3" s="4" t="s">
        <v>55</v>
      </c>
      <c r="D3" s="4" t="s">
        <v>68</v>
      </c>
      <c r="E3" s="4" t="s">
        <v>69</v>
      </c>
      <c r="F3" s="2"/>
      <c r="G3" s="4" t="s">
        <v>70</v>
      </c>
      <c r="H3" s="2"/>
      <c r="I3" s="4" t="s">
        <v>71</v>
      </c>
      <c r="J3" s="4">
        <v>1941.0</v>
      </c>
      <c r="K3" s="4" t="s">
        <v>72</v>
      </c>
      <c r="L3" s="4">
        <v>2014.0</v>
      </c>
      <c r="M3" s="2"/>
      <c r="N3" s="2"/>
      <c r="O3" s="4" t="s">
        <v>73</v>
      </c>
      <c r="P3" s="2"/>
      <c r="Q3" s="2"/>
      <c r="R3" s="2"/>
      <c r="S3" s="2"/>
      <c r="T3" s="2"/>
      <c r="U3" s="2"/>
      <c r="V3" s="2"/>
      <c r="W3" s="2"/>
      <c r="X3" s="2"/>
      <c r="Y3" s="2"/>
      <c r="Z3" s="2"/>
      <c r="AA3" s="2"/>
      <c r="AB3" s="2"/>
      <c r="AC3" s="2"/>
      <c r="AD3" s="2"/>
      <c r="AE3" s="2"/>
      <c r="AF3" s="2"/>
      <c r="AG3" s="2"/>
      <c r="AH3" s="2"/>
      <c r="AI3" s="2"/>
      <c r="AJ3" s="2"/>
      <c r="AK3" s="2"/>
      <c r="AL3" s="2"/>
      <c r="AM3" s="2"/>
      <c r="AN3" s="2"/>
      <c r="AO3" s="2"/>
    </row>
    <row r="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row>
    <row r="8">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row>
    <row r="9">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row>
    <row r="10">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row>
    <row r="1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row>
    <row r="18">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row>
    <row r="19">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row>
    <row r="20">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row>
    <row r="2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row>
    <row r="2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row>
    <row r="2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row>
    <row r="26">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row>
    <row r="27">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row>
    <row r="28">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row>
    <row r="29">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row>
    <row r="30">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row>
    <row r="3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row>
    <row r="3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row>
    <row r="3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8.43"/>
    <col customWidth="1" min="2" max="2" width="6.43"/>
    <col customWidth="1" min="3" max="3" width="6.29"/>
    <col customWidth="1" min="4" max="5" width="9.43"/>
    <col customWidth="1" min="6" max="7" width="8.57"/>
    <col customWidth="1" min="8" max="8" width="9.14"/>
    <col customWidth="1" hidden="1" min="9" max="9" width="13.0"/>
    <col customWidth="1" min="10" max="10" width="40.0"/>
    <col customWidth="1" min="11" max="11" width="42.57"/>
    <col customWidth="1" min="12" max="12" width="17.29"/>
    <col customWidth="1" min="13" max="13" width="13.29"/>
    <col customWidth="1" min="14" max="14" width="16.86"/>
    <col customWidth="1" hidden="1" min="15" max="15" width="12.29"/>
    <col customWidth="1" min="16" max="16" width="12.86"/>
    <col customWidth="1" min="17" max="17" width="19.43"/>
    <col customWidth="1" min="18" max="18" width="17.29"/>
  </cols>
  <sheetData>
    <row r="1" ht="31.5" customHeight="1">
      <c r="A1" s="7" t="s">
        <v>47</v>
      </c>
      <c r="B1" s="7" t="s">
        <v>49</v>
      </c>
      <c r="C1" s="7" t="s">
        <v>50</v>
      </c>
      <c r="D1" s="7" t="s">
        <v>51</v>
      </c>
      <c r="E1" s="9" t="s">
        <v>52</v>
      </c>
      <c r="F1" s="9" t="s">
        <v>59</v>
      </c>
      <c r="G1" s="9" t="s">
        <v>61</v>
      </c>
      <c r="H1" s="9" t="s">
        <v>62</v>
      </c>
      <c r="I1" s="7" t="s">
        <v>65</v>
      </c>
      <c r="J1" s="9" t="s">
        <v>66</v>
      </c>
      <c r="K1" s="9" t="s">
        <v>67</v>
      </c>
      <c r="L1" s="11" t="s">
        <v>74</v>
      </c>
      <c r="M1" s="7" t="s">
        <v>75</v>
      </c>
      <c r="N1" s="7" t="s">
        <v>76</v>
      </c>
      <c r="O1" s="7" t="s">
        <v>77</v>
      </c>
      <c r="P1" s="9" t="s">
        <v>80</v>
      </c>
      <c r="Q1" s="9" t="s">
        <v>81</v>
      </c>
      <c r="R1" s="9" t="s">
        <v>86</v>
      </c>
    </row>
    <row r="2">
      <c r="A2" s="16">
        <v>2007.0</v>
      </c>
      <c r="J2" s="16" t="s">
        <v>89</v>
      </c>
      <c r="K2" s="16" t="s">
        <v>90</v>
      </c>
      <c r="Q2" s="16" t="s">
        <v>91</v>
      </c>
      <c r="R2" s="19" t="s">
        <v>53</v>
      </c>
    </row>
    <row r="3">
      <c r="A3" s="21">
        <v>2005.0</v>
      </c>
      <c r="B3" s="23"/>
      <c r="C3" s="26"/>
      <c r="D3" s="28"/>
      <c r="E3" s="29"/>
      <c r="F3" s="29"/>
      <c r="G3" s="30"/>
      <c r="H3" s="29"/>
      <c r="I3" s="28"/>
      <c r="J3" s="16" t="s">
        <v>120</v>
      </c>
      <c r="K3" s="16" t="s">
        <v>121</v>
      </c>
      <c r="L3" s="31"/>
      <c r="M3" s="33"/>
      <c r="N3" s="33"/>
      <c r="O3" s="33"/>
      <c r="P3" s="16" t="s">
        <v>125</v>
      </c>
      <c r="Q3" s="16" t="s">
        <v>127</v>
      </c>
      <c r="R3" s="36" t="s">
        <v>129</v>
      </c>
    </row>
    <row r="4">
      <c r="A4" s="21"/>
      <c r="B4" s="37"/>
      <c r="C4" s="26"/>
      <c r="D4" s="28"/>
      <c r="E4" s="29"/>
      <c r="F4" s="29"/>
      <c r="G4" s="29"/>
      <c r="H4" s="29"/>
      <c r="I4" s="28"/>
      <c r="L4" s="31"/>
      <c r="M4" s="33"/>
      <c r="N4" s="33"/>
      <c r="O4" s="33"/>
      <c r="P4" s="16" t="s">
        <v>141</v>
      </c>
      <c r="R4" s="39"/>
    </row>
    <row r="5">
      <c r="A5" s="21"/>
      <c r="B5" s="37"/>
      <c r="C5" s="26"/>
      <c r="D5" s="28"/>
      <c r="E5" s="29"/>
      <c r="F5" s="29"/>
      <c r="G5" s="29"/>
      <c r="H5" s="29"/>
      <c r="I5" s="28"/>
      <c r="L5" s="31"/>
      <c r="M5" s="33"/>
      <c r="N5" s="33"/>
      <c r="O5" s="33"/>
      <c r="R5" s="39"/>
    </row>
    <row r="6">
      <c r="A6" s="21"/>
      <c r="B6" s="37"/>
      <c r="C6" s="26"/>
      <c r="D6" s="28"/>
      <c r="E6" s="29"/>
      <c r="F6" s="29"/>
      <c r="G6" s="29"/>
      <c r="H6" s="29"/>
      <c r="I6" s="28"/>
      <c r="L6" s="42"/>
      <c r="M6" s="33"/>
      <c r="N6" s="43"/>
      <c r="O6" s="43"/>
      <c r="R6" s="39"/>
    </row>
    <row r="7">
      <c r="A7" s="43"/>
      <c r="B7" s="37"/>
      <c r="C7" s="26"/>
      <c r="D7" s="28"/>
      <c r="E7" s="29"/>
      <c r="F7" s="29"/>
      <c r="G7" s="29"/>
      <c r="H7" s="29"/>
      <c r="I7" s="28"/>
      <c r="L7" s="42"/>
      <c r="M7" s="33"/>
      <c r="N7" s="43"/>
      <c r="O7" s="43"/>
      <c r="R7" s="29"/>
    </row>
    <row r="8">
      <c r="A8" s="21"/>
      <c r="B8" s="37"/>
      <c r="C8" s="26"/>
      <c r="D8" s="28"/>
      <c r="E8" s="30"/>
      <c r="F8" s="29"/>
      <c r="G8" s="30"/>
      <c r="H8" s="30"/>
      <c r="I8" s="28"/>
      <c r="L8" s="31"/>
      <c r="M8" s="33"/>
      <c r="N8" s="33"/>
      <c r="O8" s="33"/>
      <c r="R8" s="29"/>
    </row>
    <row r="9">
      <c r="A9" s="21"/>
      <c r="B9" s="37"/>
      <c r="C9" s="26"/>
      <c r="D9" s="28"/>
      <c r="E9" s="29"/>
      <c r="F9" s="29"/>
      <c r="G9" s="29"/>
      <c r="H9" s="29"/>
      <c r="I9" s="28"/>
      <c r="L9" s="31"/>
      <c r="M9" s="33"/>
      <c r="N9" s="33"/>
      <c r="O9" s="33"/>
      <c r="R9" s="48"/>
    </row>
    <row r="10">
      <c r="A10" s="21"/>
      <c r="B10" s="37"/>
      <c r="C10" s="26"/>
      <c r="D10" s="28"/>
      <c r="E10" s="29"/>
      <c r="F10" s="29"/>
      <c r="G10" s="29"/>
      <c r="H10" s="29"/>
      <c r="I10" s="28"/>
      <c r="L10" s="31"/>
      <c r="M10" s="33"/>
      <c r="N10" s="33"/>
      <c r="O10" s="33"/>
      <c r="R10" s="30"/>
    </row>
    <row r="11" ht="12.75" customHeight="1">
      <c r="A11" s="21"/>
      <c r="B11" s="37"/>
      <c r="C11" s="26"/>
      <c r="D11" s="28"/>
      <c r="E11" s="29"/>
      <c r="F11" s="29"/>
      <c r="G11" s="29"/>
      <c r="H11" s="29"/>
      <c r="I11" s="28"/>
      <c r="L11" s="31"/>
      <c r="M11" s="33"/>
      <c r="N11" s="33"/>
      <c r="O11" s="33"/>
      <c r="R11" s="29"/>
    </row>
    <row r="12" ht="12.75" customHeight="1">
      <c r="A12" s="43"/>
      <c r="B12" s="37"/>
      <c r="C12" s="26"/>
      <c r="D12" s="28"/>
      <c r="E12" s="29"/>
      <c r="F12" s="29"/>
      <c r="G12" s="29"/>
      <c r="H12" s="29"/>
      <c r="I12" s="28"/>
      <c r="L12" s="31"/>
      <c r="M12" s="33"/>
      <c r="N12" s="33"/>
      <c r="O12" s="33"/>
      <c r="R12" s="19"/>
    </row>
    <row r="13">
      <c r="A13" s="21"/>
      <c r="B13" s="23"/>
      <c r="C13" s="52"/>
      <c r="D13" s="28"/>
      <c r="E13" s="29"/>
      <c r="F13" s="29"/>
      <c r="G13" s="29"/>
      <c r="H13" s="29"/>
      <c r="I13" s="28"/>
      <c r="L13" s="31"/>
      <c r="M13" s="33"/>
      <c r="N13" s="33"/>
      <c r="O13" s="33"/>
      <c r="R13" s="29"/>
    </row>
    <row r="14">
      <c r="A14" s="21"/>
      <c r="B14" s="37"/>
      <c r="C14" s="26"/>
      <c r="D14" s="28"/>
      <c r="E14" s="29"/>
      <c r="F14" s="29"/>
      <c r="G14" s="29"/>
      <c r="H14" s="29"/>
      <c r="I14" s="28"/>
      <c r="L14" s="31"/>
      <c r="M14" s="33"/>
      <c r="N14" s="33"/>
      <c r="O14" s="33"/>
      <c r="R14" s="29"/>
    </row>
    <row r="15">
      <c r="A15" s="43"/>
      <c r="B15" s="37"/>
      <c r="C15" s="26"/>
      <c r="D15" s="28"/>
      <c r="E15" s="29"/>
      <c r="F15" s="29"/>
      <c r="G15" s="29"/>
      <c r="H15" s="29"/>
      <c r="I15" s="28"/>
      <c r="L15" s="42"/>
      <c r="M15" s="43"/>
      <c r="N15" s="43"/>
      <c r="O15" s="33"/>
      <c r="R15" s="55"/>
    </row>
    <row r="16">
      <c r="A16" s="21"/>
      <c r="B16" s="37"/>
      <c r="C16" s="26"/>
      <c r="D16" s="28"/>
      <c r="E16" s="29"/>
      <c r="F16" s="29"/>
      <c r="G16" s="29"/>
      <c r="H16" s="29"/>
      <c r="I16" s="28"/>
      <c r="L16" s="42"/>
      <c r="M16" s="43"/>
      <c r="N16" s="43"/>
      <c r="O16" s="43"/>
      <c r="R16" s="29"/>
    </row>
    <row r="17">
      <c r="A17" s="21"/>
      <c r="B17" s="23"/>
      <c r="C17" s="52"/>
      <c r="D17" s="28"/>
      <c r="E17" s="29"/>
      <c r="F17" s="29"/>
      <c r="G17" s="29"/>
      <c r="H17" s="29"/>
      <c r="I17" s="28"/>
      <c r="L17" s="42"/>
      <c r="M17" s="43"/>
      <c r="N17" s="43"/>
      <c r="O17" s="43"/>
      <c r="R17" s="29"/>
    </row>
    <row r="18">
      <c r="A18" s="21"/>
      <c r="B18" s="37"/>
      <c r="C18" s="26"/>
      <c r="D18" s="28"/>
      <c r="E18" s="29"/>
      <c r="F18" s="29"/>
      <c r="G18" s="29"/>
      <c r="H18" s="29"/>
      <c r="I18" s="28"/>
      <c r="L18" s="31"/>
      <c r="M18" s="33"/>
      <c r="N18" s="33"/>
      <c r="O18" s="33"/>
      <c r="R18" s="30"/>
    </row>
    <row r="19">
      <c r="A19" s="21"/>
      <c r="B19" s="37"/>
      <c r="C19" s="26"/>
      <c r="D19" s="28"/>
      <c r="E19" s="29"/>
      <c r="F19" s="29"/>
      <c r="G19" s="29"/>
      <c r="H19" s="29"/>
      <c r="I19" s="28"/>
      <c r="L19" s="31"/>
      <c r="M19" s="33"/>
      <c r="N19" s="33"/>
      <c r="O19" s="33"/>
      <c r="R19" s="48"/>
    </row>
    <row r="20">
      <c r="A20" s="21"/>
      <c r="B20" s="23"/>
      <c r="C20" s="26"/>
      <c r="D20" s="28"/>
      <c r="E20" s="29"/>
      <c r="F20" s="29"/>
      <c r="G20" s="29"/>
      <c r="H20" s="29"/>
      <c r="I20" s="28"/>
      <c r="L20" s="31"/>
      <c r="M20" s="33"/>
      <c r="N20" s="33"/>
      <c r="O20" s="33"/>
      <c r="R20" s="48"/>
    </row>
    <row r="21" ht="18.75" customHeight="1">
      <c r="A21" s="43"/>
      <c r="B21" s="37"/>
      <c r="C21" s="26"/>
      <c r="D21" s="28"/>
      <c r="E21" s="29"/>
      <c r="F21" s="29"/>
      <c r="G21" s="29"/>
      <c r="H21" s="29"/>
      <c r="I21" s="28"/>
      <c r="L21" s="42"/>
      <c r="M21" s="43"/>
      <c r="N21" s="43"/>
      <c r="O21" s="43"/>
      <c r="R21" s="55"/>
    </row>
    <row r="22">
      <c r="A22" s="43"/>
      <c r="B22" s="37"/>
      <c r="C22" s="26"/>
      <c r="D22" s="28"/>
      <c r="E22" s="29"/>
      <c r="F22" s="29"/>
      <c r="G22" s="29"/>
      <c r="H22" s="29"/>
      <c r="I22" s="28"/>
      <c r="L22" s="42"/>
      <c r="M22" s="43"/>
      <c r="N22" s="43"/>
      <c r="O22" s="33"/>
      <c r="R22" s="19"/>
    </row>
    <row r="23">
      <c r="A23" s="43"/>
      <c r="B23" s="37"/>
      <c r="C23" s="26"/>
      <c r="D23" s="28"/>
      <c r="E23" s="29"/>
      <c r="F23" s="29"/>
      <c r="G23" s="29"/>
      <c r="H23" s="29"/>
      <c r="I23" s="28"/>
      <c r="L23" s="31"/>
      <c r="M23" s="33"/>
      <c r="N23" s="33"/>
      <c r="O23" s="33"/>
      <c r="R23" s="39"/>
    </row>
    <row r="24">
      <c r="A24" s="43"/>
      <c r="B24" s="37"/>
      <c r="C24" s="26"/>
      <c r="D24" s="28"/>
      <c r="E24" s="29"/>
      <c r="F24" s="29"/>
      <c r="G24" s="29"/>
      <c r="H24" s="29"/>
      <c r="I24" s="28"/>
      <c r="L24" s="42"/>
      <c r="M24" s="33"/>
      <c r="N24" s="33"/>
      <c r="O24" s="33"/>
      <c r="R24" s="64"/>
    </row>
    <row r="25">
      <c r="A25" s="43"/>
      <c r="B25" s="37"/>
      <c r="C25" s="26"/>
      <c r="D25" s="28"/>
      <c r="E25" s="29"/>
      <c r="F25" s="29"/>
      <c r="G25" s="29"/>
      <c r="H25" s="29"/>
      <c r="I25" s="28"/>
      <c r="L25" s="31"/>
      <c r="M25" s="33"/>
      <c r="N25" s="33"/>
      <c r="O25" s="33"/>
      <c r="R25" s="64"/>
    </row>
    <row r="26">
      <c r="A26" s="21"/>
      <c r="B26" s="23"/>
      <c r="C26" s="26"/>
      <c r="D26" s="28"/>
      <c r="E26" s="29"/>
      <c r="F26" s="29"/>
      <c r="G26" s="29"/>
      <c r="H26" s="29"/>
      <c r="I26" s="28"/>
      <c r="L26" s="31"/>
      <c r="M26" s="33"/>
      <c r="N26" s="33"/>
      <c r="O26" s="33"/>
      <c r="R26" s="48"/>
    </row>
    <row r="27">
      <c r="A27" s="21"/>
      <c r="B27" s="37"/>
      <c r="C27" s="26"/>
      <c r="D27" s="28"/>
      <c r="E27" s="29"/>
      <c r="F27" s="29"/>
      <c r="G27" s="29"/>
      <c r="H27" s="29"/>
      <c r="I27" s="28"/>
      <c r="L27" s="31"/>
      <c r="M27" s="33"/>
      <c r="N27" s="33"/>
      <c r="O27" s="33"/>
      <c r="R27" s="39"/>
    </row>
    <row r="28">
      <c r="A28" s="43"/>
      <c r="B28" s="37"/>
      <c r="C28" s="26"/>
      <c r="D28" s="28"/>
      <c r="E28" s="29"/>
      <c r="F28" s="29"/>
      <c r="G28" s="29"/>
      <c r="H28" s="29"/>
      <c r="I28" s="28"/>
      <c r="L28" s="31"/>
      <c r="M28" s="33"/>
      <c r="N28" s="33"/>
      <c r="O28" s="33"/>
      <c r="R28" s="70"/>
    </row>
    <row r="29">
      <c r="A29" s="43"/>
      <c r="B29" s="37"/>
      <c r="C29" s="26"/>
      <c r="D29" s="28"/>
      <c r="E29" s="29"/>
      <c r="F29" s="29"/>
      <c r="G29" s="29"/>
      <c r="H29" s="29"/>
      <c r="I29" s="28"/>
      <c r="L29" s="31"/>
      <c r="M29" s="33"/>
      <c r="N29" s="33"/>
      <c r="O29" s="33"/>
      <c r="R29" s="64"/>
    </row>
    <row r="30">
      <c r="A30" s="21"/>
      <c r="B30" s="23"/>
      <c r="C30" s="26"/>
      <c r="D30" s="28"/>
      <c r="E30" s="29"/>
      <c r="F30" s="29"/>
      <c r="G30" s="29"/>
      <c r="H30" s="29"/>
      <c r="I30" s="28"/>
      <c r="L30" s="31"/>
      <c r="M30" s="33"/>
      <c r="N30" s="33"/>
      <c r="O30" s="33"/>
      <c r="R30" s="48"/>
    </row>
    <row r="31">
      <c r="A31" s="21"/>
      <c r="B31" s="23"/>
      <c r="C31" s="26"/>
      <c r="D31" s="28"/>
      <c r="E31" s="29"/>
      <c r="F31" s="29"/>
      <c r="G31" s="29"/>
      <c r="H31" s="29"/>
      <c r="I31" s="28"/>
      <c r="L31" s="31"/>
      <c r="M31" s="33"/>
      <c r="N31" s="33"/>
      <c r="O31" s="33"/>
      <c r="R31" s="48"/>
    </row>
    <row r="32">
      <c r="A32" s="21"/>
      <c r="B32" s="37"/>
      <c r="C32" s="26"/>
      <c r="D32" s="28"/>
      <c r="E32" s="29"/>
      <c r="F32" s="29"/>
      <c r="G32" s="29"/>
      <c r="H32" s="29"/>
      <c r="I32" s="28"/>
      <c r="L32" s="31"/>
      <c r="M32" s="33"/>
      <c r="N32" s="33"/>
      <c r="O32" s="33"/>
      <c r="R32" s="39"/>
    </row>
    <row r="33">
      <c r="A33" s="21"/>
      <c r="B33" s="37"/>
      <c r="C33" s="26"/>
      <c r="D33" s="28"/>
      <c r="E33" s="29"/>
      <c r="F33" s="29"/>
      <c r="G33" s="29"/>
      <c r="H33" s="29"/>
      <c r="I33" s="28"/>
      <c r="L33" s="31"/>
      <c r="M33" s="33"/>
      <c r="N33" s="33"/>
      <c r="O33" s="33"/>
      <c r="R33" s="39"/>
    </row>
    <row r="34">
      <c r="A34" s="21"/>
      <c r="B34" s="23"/>
      <c r="C34" s="26"/>
      <c r="D34" s="28"/>
      <c r="E34" s="29"/>
      <c r="F34" s="29"/>
      <c r="G34" s="29"/>
      <c r="H34" s="29"/>
      <c r="I34" s="28"/>
      <c r="L34" s="31"/>
      <c r="M34" s="33"/>
      <c r="N34" s="33"/>
      <c r="O34" s="33"/>
      <c r="R34" s="48"/>
    </row>
    <row r="35">
      <c r="A35" s="21"/>
      <c r="B35" s="23"/>
      <c r="C35" s="26"/>
      <c r="D35" s="28"/>
      <c r="E35" s="29"/>
      <c r="F35" s="29"/>
      <c r="G35" s="29"/>
      <c r="H35" s="29"/>
      <c r="I35" s="28"/>
      <c r="L35" s="31"/>
      <c r="M35" s="33"/>
      <c r="N35" s="33"/>
      <c r="O35" s="33"/>
      <c r="R35" s="48"/>
    </row>
    <row r="36">
      <c r="A36" s="21"/>
      <c r="B36" s="23"/>
      <c r="C36" s="26"/>
      <c r="D36" s="28"/>
      <c r="E36" s="29"/>
      <c r="F36" s="29"/>
      <c r="G36" s="29"/>
      <c r="H36" s="29"/>
      <c r="I36" s="28"/>
      <c r="L36" s="31"/>
      <c r="M36" s="33"/>
      <c r="N36" s="33"/>
      <c r="O36" s="33"/>
      <c r="R36" s="48"/>
    </row>
    <row r="37">
      <c r="A37" s="21"/>
      <c r="B37" s="23"/>
      <c r="C37" s="26"/>
      <c r="D37" s="28"/>
      <c r="E37" s="29"/>
      <c r="F37" s="29"/>
      <c r="G37" s="29"/>
      <c r="H37" s="29"/>
      <c r="I37" s="28"/>
      <c r="L37" s="31"/>
      <c r="M37" s="33"/>
      <c r="N37" s="33"/>
      <c r="O37" s="33"/>
      <c r="R37" s="48"/>
    </row>
    <row r="38">
      <c r="A38" s="21"/>
      <c r="B38" s="23"/>
      <c r="C38" s="26"/>
      <c r="D38" s="28"/>
      <c r="E38" s="29"/>
      <c r="F38" s="29"/>
      <c r="G38" s="29"/>
      <c r="H38" s="29"/>
      <c r="I38" s="28"/>
      <c r="L38" s="31"/>
      <c r="M38" s="33"/>
      <c r="N38" s="33"/>
      <c r="O38" s="33"/>
      <c r="R38" s="48"/>
    </row>
    <row r="39">
      <c r="A39" s="21"/>
      <c r="B39" s="23"/>
      <c r="C39" s="26"/>
      <c r="D39" s="28"/>
      <c r="E39" s="29"/>
      <c r="F39" s="29"/>
      <c r="G39" s="29"/>
      <c r="H39" s="29"/>
      <c r="I39" s="28"/>
      <c r="L39" s="31"/>
      <c r="M39" s="33"/>
      <c r="N39" s="33"/>
      <c r="O39" s="33"/>
      <c r="R39" s="48"/>
    </row>
    <row r="40">
      <c r="A40" s="21"/>
      <c r="B40" s="23"/>
      <c r="C40" s="26"/>
      <c r="D40" s="28"/>
      <c r="E40" s="29"/>
      <c r="F40" s="29"/>
      <c r="G40" s="29"/>
      <c r="H40" s="29"/>
      <c r="I40" s="28"/>
      <c r="L40" s="31"/>
      <c r="M40" s="33"/>
      <c r="N40" s="33"/>
      <c r="O40" s="33"/>
      <c r="R40" s="39"/>
    </row>
    <row r="41">
      <c r="A41" s="21"/>
      <c r="B41" s="23"/>
      <c r="C41" s="52"/>
      <c r="D41" s="28"/>
      <c r="E41" s="29"/>
      <c r="F41" s="29"/>
      <c r="G41" s="29"/>
      <c r="H41" s="29"/>
      <c r="I41" s="28"/>
      <c r="L41" s="31"/>
      <c r="M41" s="33"/>
      <c r="N41" s="33"/>
      <c r="O41" s="33"/>
      <c r="R41" s="29"/>
    </row>
    <row r="42">
      <c r="A42" s="21"/>
      <c r="B42" s="37"/>
      <c r="C42" s="26"/>
      <c r="D42" s="28"/>
      <c r="E42" s="29"/>
      <c r="F42" s="29"/>
      <c r="G42" s="30"/>
      <c r="H42" s="29"/>
      <c r="I42" s="28"/>
      <c r="L42" s="31"/>
      <c r="M42" s="33"/>
      <c r="N42" s="33"/>
      <c r="O42" s="33"/>
      <c r="R42" s="64"/>
    </row>
    <row r="43">
      <c r="A43" s="21"/>
      <c r="B43" s="37"/>
      <c r="C43" s="26"/>
      <c r="D43" s="28"/>
      <c r="E43" s="29"/>
      <c r="F43" s="29"/>
      <c r="G43" s="29"/>
      <c r="H43" s="29"/>
      <c r="I43" s="28"/>
      <c r="L43" s="31"/>
      <c r="M43" s="33"/>
      <c r="N43" s="33"/>
      <c r="O43" s="33"/>
      <c r="R43" s="39"/>
    </row>
    <row r="44">
      <c r="A44" s="21"/>
      <c r="B44" s="23"/>
      <c r="C44" s="26"/>
      <c r="D44" s="28"/>
      <c r="E44" s="29"/>
      <c r="F44" s="29"/>
      <c r="G44" s="29"/>
      <c r="H44" s="29"/>
      <c r="I44" s="28"/>
      <c r="L44" s="31"/>
      <c r="M44" s="33"/>
      <c r="N44" s="33"/>
      <c r="O44" s="33"/>
      <c r="R44" s="48"/>
    </row>
    <row r="45">
      <c r="A45" s="21"/>
      <c r="B45" s="23"/>
      <c r="C45" s="26"/>
      <c r="D45" s="28"/>
      <c r="E45" s="29"/>
      <c r="F45" s="29"/>
      <c r="G45" s="29"/>
      <c r="H45" s="29"/>
      <c r="I45" s="28"/>
      <c r="L45" s="31"/>
      <c r="M45" s="33"/>
      <c r="N45" s="33"/>
      <c r="O45" s="33"/>
      <c r="R45" s="48"/>
    </row>
    <row r="46">
      <c r="A46" s="21"/>
      <c r="B46" s="37"/>
      <c r="C46" s="26"/>
      <c r="D46" s="28"/>
      <c r="E46" s="29"/>
      <c r="F46" s="29"/>
      <c r="G46" s="29"/>
      <c r="H46" s="29"/>
      <c r="I46" s="28"/>
      <c r="L46" s="31"/>
      <c r="M46" s="33"/>
      <c r="N46" s="33"/>
      <c r="O46" s="33"/>
      <c r="R46" s="39"/>
    </row>
    <row r="47">
      <c r="A47" s="21"/>
      <c r="B47" s="37"/>
      <c r="C47" s="26"/>
      <c r="D47" s="28"/>
      <c r="E47" s="29"/>
      <c r="F47" s="29"/>
      <c r="G47" s="29"/>
      <c r="H47" s="29"/>
      <c r="I47" s="28"/>
      <c r="L47" s="31"/>
      <c r="M47" s="33"/>
      <c r="N47" s="33"/>
      <c r="O47" s="33"/>
      <c r="R47" s="85"/>
    </row>
    <row r="48">
      <c r="A48" s="21"/>
      <c r="B48" s="23"/>
      <c r="C48" s="26"/>
      <c r="D48" s="28"/>
      <c r="E48" s="29"/>
      <c r="F48" s="29"/>
      <c r="G48" s="29"/>
      <c r="H48" s="29"/>
      <c r="I48" s="28"/>
      <c r="L48" s="31"/>
      <c r="M48" s="33"/>
      <c r="N48" s="33"/>
      <c r="O48" s="33"/>
      <c r="R48" s="29"/>
    </row>
    <row r="49">
      <c r="A49" s="21"/>
      <c r="B49" s="37"/>
      <c r="C49" s="26"/>
      <c r="D49" s="28"/>
      <c r="E49" s="29"/>
      <c r="F49" s="29"/>
      <c r="G49" s="29"/>
      <c r="H49" s="29"/>
      <c r="I49" s="28"/>
      <c r="L49" s="31"/>
      <c r="M49" s="33"/>
      <c r="N49" s="33"/>
      <c r="O49" s="33"/>
      <c r="R49" s="48"/>
    </row>
    <row r="50">
      <c r="A50" s="21"/>
      <c r="B50" s="37"/>
      <c r="C50" s="26"/>
      <c r="D50" s="28"/>
      <c r="E50" s="29"/>
      <c r="F50" s="29"/>
      <c r="G50" s="29"/>
      <c r="H50" s="29"/>
      <c r="I50" s="28"/>
      <c r="L50" s="31"/>
      <c r="M50" s="33"/>
      <c r="N50" s="33"/>
      <c r="O50" s="33"/>
      <c r="R50" s="48"/>
    </row>
    <row r="51">
      <c r="A51" s="21"/>
      <c r="B51" s="37"/>
      <c r="C51" s="26"/>
      <c r="D51" s="28"/>
      <c r="E51" s="29"/>
      <c r="F51" s="29"/>
      <c r="G51" s="29"/>
      <c r="H51" s="29"/>
      <c r="I51" s="28"/>
      <c r="L51" s="88"/>
      <c r="M51" s="33"/>
      <c r="N51" s="43"/>
      <c r="O51" s="43"/>
      <c r="R51" s="39"/>
    </row>
    <row r="52">
      <c r="A52" s="21"/>
      <c r="B52" s="37"/>
      <c r="C52" s="26"/>
      <c r="D52" s="28"/>
      <c r="E52" s="29"/>
      <c r="F52" s="29"/>
      <c r="G52" s="29"/>
      <c r="H52" s="29"/>
      <c r="I52" s="28"/>
      <c r="L52" s="31"/>
      <c r="M52" s="33"/>
      <c r="N52" s="33"/>
      <c r="O52" s="33"/>
      <c r="R52" s="48"/>
    </row>
    <row r="53">
      <c r="A53" s="21"/>
      <c r="B53" s="23"/>
      <c r="C53" s="26"/>
      <c r="D53" s="28"/>
      <c r="E53" s="29"/>
      <c r="F53" s="29"/>
      <c r="G53" s="29"/>
      <c r="H53" s="29"/>
      <c r="I53" s="28"/>
      <c r="L53" s="31"/>
      <c r="M53" s="33"/>
      <c r="N53" s="33"/>
      <c r="O53" s="33"/>
      <c r="R53" s="48"/>
    </row>
    <row r="54">
      <c r="A54" s="21"/>
      <c r="B54" s="37"/>
      <c r="C54" s="26"/>
      <c r="D54" s="28"/>
      <c r="E54" s="29"/>
      <c r="F54" s="29"/>
      <c r="G54" s="29"/>
      <c r="H54" s="29"/>
      <c r="I54" s="28"/>
      <c r="L54" s="31"/>
      <c r="M54" s="33"/>
      <c r="N54" s="33"/>
      <c r="O54" s="33"/>
      <c r="R54" s="30"/>
    </row>
    <row r="55">
      <c r="A55" s="21"/>
      <c r="B55" s="37"/>
      <c r="C55" s="26"/>
      <c r="D55" s="28"/>
      <c r="E55" s="29"/>
      <c r="F55" s="29"/>
      <c r="G55" s="29"/>
      <c r="H55" s="29"/>
      <c r="I55" s="28"/>
      <c r="L55" s="31"/>
      <c r="M55" s="33"/>
      <c r="N55" s="33"/>
      <c r="O55" s="33"/>
      <c r="R55" s="92"/>
    </row>
    <row r="56">
      <c r="A56" s="21"/>
      <c r="B56" s="23"/>
      <c r="C56" s="26"/>
      <c r="D56" s="28"/>
      <c r="E56" s="29"/>
      <c r="F56" s="29"/>
      <c r="G56" s="29"/>
      <c r="H56" s="29"/>
      <c r="I56" s="28"/>
      <c r="L56" s="31"/>
      <c r="M56" s="33"/>
      <c r="N56" s="33"/>
      <c r="O56" s="33"/>
      <c r="R56" s="48"/>
    </row>
    <row r="57">
      <c r="A57" s="21"/>
      <c r="B57" s="37"/>
      <c r="C57" s="26"/>
      <c r="D57" s="28"/>
      <c r="E57" s="29"/>
      <c r="F57" s="29"/>
      <c r="G57" s="29"/>
      <c r="H57" s="29"/>
      <c r="I57" s="28"/>
      <c r="J57" s="94"/>
      <c r="L57" s="31"/>
      <c r="M57" s="33"/>
      <c r="N57" s="33"/>
      <c r="O57" s="33"/>
      <c r="R57" s="48"/>
    </row>
    <row r="58">
      <c r="A58" s="43"/>
      <c r="B58" s="37"/>
      <c r="C58" s="26"/>
      <c r="D58" s="28"/>
      <c r="E58" s="29"/>
      <c r="F58" s="29"/>
      <c r="G58" s="29"/>
      <c r="H58" s="29"/>
      <c r="I58" s="28"/>
      <c r="K58" s="95"/>
      <c r="L58" s="31"/>
      <c r="M58" s="33"/>
      <c r="N58" s="33"/>
      <c r="O58" s="33"/>
      <c r="Q58" s="95"/>
      <c r="R58" s="29"/>
    </row>
    <row r="59">
      <c r="A59" s="43"/>
      <c r="B59" s="37"/>
      <c r="C59" s="26"/>
      <c r="D59" s="28"/>
      <c r="E59" s="29"/>
      <c r="F59" s="29"/>
      <c r="G59" s="29"/>
      <c r="H59" s="29"/>
      <c r="I59" s="28"/>
      <c r="K59" s="95"/>
      <c r="L59" s="31"/>
      <c r="M59" s="33"/>
      <c r="N59" s="33"/>
      <c r="O59" s="33"/>
      <c r="Q59" s="95"/>
      <c r="R59" s="29"/>
    </row>
    <row r="60">
      <c r="A60" s="43"/>
      <c r="B60" s="37"/>
      <c r="C60" s="26"/>
      <c r="D60" s="28"/>
      <c r="E60" s="29"/>
      <c r="F60" s="29"/>
      <c r="G60" s="29"/>
      <c r="H60" s="29"/>
      <c r="I60" s="28"/>
      <c r="K60" s="95"/>
      <c r="L60" s="31"/>
      <c r="M60" s="33"/>
      <c r="N60" s="33"/>
      <c r="O60" s="33"/>
      <c r="Q60" s="95"/>
      <c r="R60" s="29"/>
    </row>
    <row r="61">
      <c r="A61" s="43"/>
      <c r="B61" s="37"/>
      <c r="C61" s="26"/>
      <c r="D61" s="28"/>
      <c r="E61" s="29"/>
      <c r="F61" s="29"/>
      <c r="G61" s="29"/>
      <c r="H61" s="29"/>
      <c r="I61" s="28"/>
      <c r="K61" s="95"/>
      <c r="L61" s="31"/>
      <c r="M61" s="33"/>
      <c r="N61" s="33"/>
      <c r="O61" s="33"/>
      <c r="Q61" s="95"/>
      <c r="R61" s="29"/>
    </row>
    <row r="62">
      <c r="A62" s="43"/>
      <c r="B62" s="37"/>
      <c r="C62" s="26"/>
      <c r="D62" s="28"/>
      <c r="E62" s="29"/>
      <c r="F62" s="29"/>
      <c r="G62" s="29"/>
      <c r="H62" s="29"/>
      <c r="I62" s="28"/>
      <c r="K62" s="95"/>
      <c r="L62" s="31"/>
      <c r="M62" s="33"/>
      <c r="N62" s="33"/>
      <c r="O62" s="33"/>
      <c r="Q62" s="95"/>
      <c r="R62" s="29"/>
    </row>
    <row r="63">
      <c r="A63" s="43"/>
      <c r="B63" s="37"/>
      <c r="C63" s="26"/>
      <c r="D63" s="28"/>
      <c r="E63" s="29"/>
      <c r="F63" s="29"/>
      <c r="G63" s="29"/>
      <c r="H63" s="29"/>
      <c r="I63" s="28"/>
      <c r="K63" s="95"/>
      <c r="L63" s="31"/>
      <c r="M63" s="33"/>
      <c r="N63" s="33"/>
      <c r="O63" s="33"/>
      <c r="Q63" s="95"/>
      <c r="R63" s="29"/>
    </row>
    <row r="64">
      <c r="A64" s="43"/>
      <c r="B64" s="37"/>
      <c r="C64" s="26"/>
      <c r="D64" s="28"/>
      <c r="E64" s="29"/>
      <c r="F64" s="29"/>
      <c r="G64" s="29"/>
      <c r="H64" s="29"/>
      <c r="I64" s="28"/>
      <c r="K64" s="95"/>
      <c r="L64" s="31"/>
      <c r="M64" s="33"/>
      <c r="N64" s="33"/>
      <c r="O64" s="33"/>
      <c r="Q64" s="95"/>
      <c r="R64" s="29"/>
    </row>
    <row r="65">
      <c r="A65" s="43"/>
      <c r="B65" s="37"/>
      <c r="C65" s="26"/>
      <c r="D65" s="28"/>
      <c r="E65" s="29"/>
      <c r="F65" s="29"/>
      <c r="G65" s="29"/>
      <c r="H65" s="29"/>
      <c r="I65" s="28"/>
      <c r="K65" s="95"/>
      <c r="L65" s="31"/>
      <c r="M65" s="33"/>
      <c r="N65" s="33"/>
      <c r="O65" s="33"/>
      <c r="Q65" s="95"/>
      <c r="R65" s="29"/>
    </row>
    <row r="66">
      <c r="A66" s="43"/>
      <c r="B66" s="37"/>
      <c r="C66" s="26"/>
      <c r="D66" s="28"/>
      <c r="E66" s="29"/>
      <c r="F66" s="29"/>
      <c r="G66" s="29"/>
      <c r="H66" s="29"/>
      <c r="I66" s="28"/>
      <c r="K66" s="95"/>
      <c r="L66" s="31"/>
      <c r="M66" s="33"/>
      <c r="N66" s="33"/>
      <c r="O66" s="33"/>
      <c r="Q66" s="95"/>
      <c r="R66" s="29"/>
    </row>
    <row r="67">
      <c r="A67" s="43"/>
      <c r="B67" s="37"/>
      <c r="C67" s="26"/>
      <c r="D67" s="28"/>
      <c r="E67" s="29"/>
      <c r="F67" s="29"/>
      <c r="G67" s="29"/>
      <c r="H67" s="29"/>
      <c r="I67" s="28"/>
      <c r="K67" s="95"/>
      <c r="L67" s="31"/>
      <c r="M67" s="33"/>
      <c r="N67" s="33"/>
      <c r="O67" s="33"/>
      <c r="Q67" s="95"/>
      <c r="R67" s="29"/>
    </row>
    <row r="68">
      <c r="A68" s="43"/>
      <c r="B68" s="37"/>
      <c r="C68" s="26"/>
      <c r="D68" s="28"/>
      <c r="E68" s="29"/>
      <c r="F68" s="29"/>
      <c r="G68" s="29"/>
      <c r="H68" s="29"/>
      <c r="I68" s="28"/>
      <c r="K68" s="95"/>
      <c r="L68" s="31"/>
      <c r="M68" s="33"/>
      <c r="N68" s="33"/>
      <c r="O68" s="33"/>
      <c r="Q68" s="95"/>
      <c r="R68" s="29"/>
    </row>
    <row r="69">
      <c r="A69" s="43"/>
      <c r="B69" s="37"/>
      <c r="C69" s="26"/>
      <c r="D69" s="28"/>
      <c r="E69" s="29"/>
      <c r="F69" s="29"/>
      <c r="G69" s="29"/>
      <c r="H69" s="29"/>
      <c r="I69" s="28"/>
      <c r="K69" s="95"/>
      <c r="L69" s="31"/>
      <c r="M69" s="33"/>
      <c r="N69" s="33"/>
      <c r="O69" s="33"/>
      <c r="Q69" s="95"/>
      <c r="R69" s="29"/>
    </row>
    <row r="70">
      <c r="A70" s="43"/>
      <c r="B70" s="37"/>
      <c r="C70" s="26"/>
      <c r="D70" s="28"/>
      <c r="E70" s="29"/>
      <c r="F70" s="29"/>
      <c r="G70" s="29"/>
      <c r="H70" s="29"/>
      <c r="I70" s="28"/>
      <c r="K70" s="95"/>
      <c r="L70" s="31"/>
      <c r="M70" s="33"/>
      <c r="N70" s="33"/>
      <c r="O70" s="33"/>
      <c r="Q70" s="95"/>
      <c r="R70" s="29"/>
    </row>
    <row r="71">
      <c r="A71" s="43"/>
      <c r="B71" s="37"/>
      <c r="C71" s="26"/>
      <c r="D71" s="28"/>
      <c r="E71" s="29"/>
      <c r="F71" s="29"/>
      <c r="G71" s="29"/>
      <c r="H71" s="29"/>
      <c r="I71" s="28"/>
      <c r="K71" s="95"/>
      <c r="L71" s="31"/>
      <c r="M71" s="33"/>
      <c r="N71" s="33"/>
      <c r="O71" s="33"/>
      <c r="Q71" s="95"/>
      <c r="R71" s="29"/>
    </row>
    <row r="72">
      <c r="A72" s="43"/>
      <c r="B72" s="37"/>
      <c r="C72" s="26"/>
      <c r="D72" s="28"/>
      <c r="E72" s="29"/>
      <c r="F72" s="29"/>
      <c r="G72" s="29"/>
      <c r="H72" s="29"/>
      <c r="I72" s="28"/>
      <c r="K72" s="95"/>
      <c r="L72" s="31"/>
      <c r="M72" s="33"/>
      <c r="N72" s="33"/>
      <c r="O72" s="33"/>
      <c r="Q72" s="95"/>
      <c r="R72" s="29"/>
    </row>
    <row r="73">
      <c r="A73" s="43"/>
      <c r="B73" s="37"/>
      <c r="C73" s="26"/>
      <c r="D73" s="28"/>
      <c r="E73" s="29"/>
      <c r="F73" s="29"/>
      <c r="G73" s="29"/>
      <c r="H73" s="29"/>
      <c r="I73" s="28"/>
      <c r="K73" s="95"/>
      <c r="L73" s="31"/>
      <c r="M73" s="33"/>
      <c r="N73" s="33"/>
      <c r="O73" s="33"/>
      <c r="Q73" s="95"/>
      <c r="R73" s="29"/>
    </row>
    <row r="74">
      <c r="A74" s="43"/>
      <c r="B74" s="37"/>
      <c r="C74" s="26"/>
      <c r="D74" s="28"/>
      <c r="E74" s="29"/>
      <c r="F74" s="29"/>
      <c r="G74" s="29"/>
      <c r="H74" s="29"/>
      <c r="I74" s="28"/>
      <c r="K74" s="95"/>
      <c r="L74" s="31"/>
      <c r="M74" s="33"/>
      <c r="N74" s="33"/>
      <c r="O74" s="33"/>
      <c r="Q74" s="95"/>
      <c r="R74" s="29"/>
    </row>
    <row r="75">
      <c r="A75" s="43"/>
      <c r="B75" s="37"/>
      <c r="C75" s="26"/>
      <c r="D75" s="28"/>
      <c r="E75" s="29"/>
      <c r="F75" s="29"/>
      <c r="G75" s="29"/>
      <c r="H75" s="29"/>
      <c r="I75" s="28"/>
      <c r="K75" s="95"/>
      <c r="L75" s="31"/>
      <c r="M75" s="33"/>
      <c r="N75" s="33"/>
      <c r="O75" s="33"/>
      <c r="Q75" s="95"/>
      <c r="R75" s="29"/>
    </row>
    <row r="76">
      <c r="A76" s="43"/>
      <c r="B76" s="37"/>
      <c r="C76" s="26"/>
      <c r="D76" s="28"/>
      <c r="E76" s="29"/>
      <c r="F76" s="29"/>
      <c r="G76" s="29"/>
      <c r="H76" s="29"/>
      <c r="I76" s="28"/>
      <c r="K76" s="95"/>
      <c r="L76" s="31"/>
      <c r="M76" s="33"/>
      <c r="N76" s="33"/>
      <c r="O76" s="33"/>
      <c r="Q76" s="95"/>
      <c r="R76" s="29"/>
    </row>
    <row r="77">
      <c r="A77" s="43"/>
      <c r="B77" s="37"/>
      <c r="C77" s="26"/>
      <c r="D77" s="28"/>
      <c r="E77" s="29"/>
      <c r="F77" s="29"/>
      <c r="G77" s="29"/>
      <c r="H77" s="29"/>
      <c r="I77" s="28"/>
      <c r="K77" s="95"/>
      <c r="L77" s="31"/>
      <c r="M77" s="33"/>
      <c r="N77" s="33"/>
      <c r="O77" s="33"/>
      <c r="Q77" s="95"/>
      <c r="R77" s="29"/>
    </row>
    <row r="78">
      <c r="A78" s="43"/>
      <c r="B78" s="37"/>
      <c r="C78" s="26"/>
      <c r="D78" s="28"/>
      <c r="E78" s="29"/>
      <c r="F78" s="29"/>
      <c r="G78" s="29"/>
      <c r="H78" s="29"/>
      <c r="I78" s="28"/>
      <c r="K78" s="95"/>
      <c r="L78" s="31"/>
      <c r="M78" s="33"/>
      <c r="N78" s="33"/>
      <c r="O78" s="33"/>
      <c r="Q78" s="95"/>
      <c r="R78" s="29"/>
    </row>
    <row r="79">
      <c r="A79" s="43"/>
      <c r="B79" s="37"/>
      <c r="C79" s="26"/>
      <c r="D79" s="28"/>
      <c r="E79" s="29"/>
      <c r="F79" s="29"/>
      <c r="G79" s="29"/>
      <c r="H79" s="29"/>
      <c r="I79" s="28"/>
      <c r="K79" s="95"/>
      <c r="L79" s="31"/>
      <c r="M79" s="33"/>
      <c r="N79" s="33"/>
      <c r="O79" s="33"/>
      <c r="Q79" s="95"/>
      <c r="R79" s="29"/>
    </row>
    <row r="80">
      <c r="A80" s="43"/>
      <c r="B80" s="37"/>
      <c r="C80" s="26"/>
      <c r="D80" s="28"/>
      <c r="E80" s="29"/>
      <c r="F80" s="29"/>
      <c r="G80" s="29"/>
      <c r="H80" s="29"/>
      <c r="I80" s="28"/>
      <c r="K80" s="95"/>
      <c r="L80" s="31"/>
      <c r="M80" s="33"/>
      <c r="N80" s="33"/>
      <c r="O80" s="33"/>
      <c r="Q80" s="95"/>
      <c r="R80" s="29"/>
    </row>
    <row r="81">
      <c r="A81" s="43"/>
      <c r="B81" s="37"/>
      <c r="C81" s="26"/>
      <c r="D81" s="28"/>
      <c r="E81" s="29"/>
      <c r="F81" s="29"/>
      <c r="G81" s="29"/>
      <c r="H81" s="29"/>
      <c r="I81" s="28"/>
      <c r="K81" s="95"/>
      <c r="L81" s="31"/>
      <c r="M81" s="33"/>
      <c r="N81" s="33"/>
      <c r="O81" s="33"/>
      <c r="Q81" s="95"/>
      <c r="R81" s="29"/>
    </row>
    <row r="82">
      <c r="A82" s="43"/>
      <c r="B82" s="37"/>
      <c r="C82" s="26"/>
      <c r="D82" s="28"/>
      <c r="E82" s="29"/>
      <c r="F82" s="29"/>
      <c r="G82" s="29"/>
      <c r="H82" s="29"/>
      <c r="I82" s="28"/>
      <c r="K82" s="95"/>
      <c r="L82" s="31"/>
      <c r="M82" s="33"/>
      <c r="N82" s="33"/>
      <c r="O82" s="33"/>
      <c r="Q82" s="95"/>
      <c r="R82" s="29"/>
    </row>
    <row r="83">
      <c r="A83" s="43"/>
      <c r="B83" s="37"/>
      <c r="C83" s="26"/>
      <c r="D83" s="28"/>
      <c r="E83" s="29"/>
      <c r="F83" s="29"/>
      <c r="G83" s="29"/>
      <c r="H83" s="29"/>
      <c r="I83" s="28"/>
      <c r="K83" s="95"/>
      <c r="L83" s="31"/>
      <c r="M83" s="33"/>
      <c r="N83" s="33"/>
      <c r="O83" s="33"/>
      <c r="Q83" s="95"/>
      <c r="R83" s="29"/>
    </row>
    <row r="84">
      <c r="A84" s="43"/>
      <c r="B84" s="37"/>
      <c r="C84" s="26"/>
      <c r="D84" s="28"/>
      <c r="E84" s="29"/>
      <c r="F84" s="29"/>
      <c r="G84" s="29"/>
      <c r="H84" s="29"/>
      <c r="I84" s="28"/>
      <c r="K84" s="95"/>
      <c r="L84" s="31"/>
      <c r="M84" s="33"/>
      <c r="N84" s="33"/>
      <c r="O84" s="33"/>
      <c r="Q84" s="95"/>
      <c r="R84" s="29"/>
    </row>
    <row r="85">
      <c r="A85" s="43"/>
      <c r="B85" s="37"/>
      <c r="C85" s="26"/>
      <c r="D85" s="28"/>
      <c r="E85" s="29"/>
      <c r="F85" s="29"/>
      <c r="G85" s="29"/>
      <c r="H85" s="29"/>
      <c r="I85" s="28"/>
      <c r="K85" s="95"/>
      <c r="L85" s="31"/>
      <c r="M85" s="33"/>
      <c r="N85" s="33"/>
      <c r="O85" s="33"/>
      <c r="Q85" s="95"/>
      <c r="R85" s="29"/>
    </row>
    <row r="86">
      <c r="A86" s="43"/>
      <c r="B86" s="37"/>
      <c r="C86" s="26"/>
      <c r="D86" s="28"/>
      <c r="E86" s="29"/>
      <c r="F86" s="29"/>
      <c r="G86" s="29"/>
      <c r="H86" s="29"/>
      <c r="I86" s="28"/>
      <c r="K86" s="95"/>
      <c r="L86" s="31"/>
      <c r="M86" s="33"/>
      <c r="N86" s="33"/>
      <c r="O86" s="33"/>
      <c r="Q86" s="95"/>
      <c r="R86" s="29"/>
    </row>
    <row r="87">
      <c r="A87" s="43"/>
      <c r="B87" s="37"/>
      <c r="C87" s="26"/>
      <c r="D87" s="28"/>
      <c r="E87" s="29"/>
      <c r="F87" s="29"/>
      <c r="G87" s="29"/>
      <c r="H87" s="29"/>
      <c r="I87" s="28"/>
      <c r="K87" s="95"/>
      <c r="L87" s="31"/>
      <c r="M87" s="33"/>
      <c r="N87" s="33"/>
      <c r="O87" s="33"/>
      <c r="Q87" s="95"/>
      <c r="R87" s="29"/>
    </row>
    <row r="88">
      <c r="A88" s="43"/>
      <c r="B88" s="37"/>
      <c r="C88" s="26"/>
      <c r="D88" s="28"/>
      <c r="E88" s="29"/>
      <c r="F88" s="29"/>
      <c r="G88" s="29"/>
      <c r="H88" s="29"/>
      <c r="I88" s="28"/>
      <c r="K88" s="95"/>
      <c r="L88" s="31"/>
      <c r="M88" s="33"/>
      <c r="N88" s="33"/>
      <c r="O88" s="33"/>
      <c r="Q88" s="95"/>
      <c r="R88" s="29"/>
    </row>
    <row r="89">
      <c r="A89" s="43"/>
      <c r="B89" s="37"/>
      <c r="C89" s="26"/>
      <c r="D89" s="28"/>
      <c r="E89" s="29"/>
      <c r="F89" s="29"/>
      <c r="G89" s="29"/>
      <c r="H89" s="29"/>
      <c r="I89" s="28"/>
      <c r="K89" s="95"/>
      <c r="L89" s="31"/>
      <c r="M89" s="33"/>
      <c r="N89" s="33"/>
      <c r="O89" s="33"/>
      <c r="Q89" s="95"/>
      <c r="R89" s="29"/>
    </row>
    <row r="90">
      <c r="A90" s="43"/>
      <c r="B90" s="37"/>
      <c r="C90" s="26"/>
      <c r="D90" s="28"/>
      <c r="E90" s="29"/>
      <c r="F90" s="29"/>
      <c r="G90" s="29"/>
      <c r="H90" s="29"/>
      <c r="I90" s="28"/>
      <c r="K90" s="95"/>
      <c r="L90" s="31"/>
      <c r="M90" s="33"/>
      <c r="N90" s="33"/>
      <c r="O90" s="33"/>
      <c r="Q90" s="95"/>
      <c r="R90" s="29"/>
    </row>
    <row r="91">
      <c r="A91" s="43"/>
      <c r="B91" s="37"/>
      <c r="C91" s="26"/>
      <c r="D91" s="28"/>
      <c r="E91" s="29"/>
      <c r="F91" s="29"/>
      <c r="G91" s="29"/>
      <c r="H91" s="29"/>
      <c r="I91" s="28"/>
      <c r="K91" s="95"/>
      <c r="L91" s="31"/>
      <c r="M91" s="33"/>
      <c r="N91" s="33"/>
      <c r="O91" s="33"/>
      <c r="Q91" s="95"/>
      <c r="R91" s="29"/>
    </row>
    <row r="92">
      <c r="A92" s="43"/>
      <c r="B92" s="37"/>
      <c r="C92" s="26"/>
      <c r="D92" s="28"/>
      <c r="E92" s="29"/>
      <c r="F92" s="29"/>
      <c r="G92" s="29"/>
      <c r="H92" s="29"/>
      <c r="I92" s="28"/>
      <c r="K92" s="95"/>
      <c r="L92" s="31"/>
      <c r="M92" s="33"/>
      <c r="N92" s="33"/>
      <c r="O92" s="33"/>
      <c r="Q92" s="95"/>
      <c r="R92" s="29"/>
    </row>
    <row r="93">
      <c r="A93" s="43"/>
      <c r="B93" s="37"/>
      <c r="C93" s="26"/>
      <c r="D93" s="28"/>
      <c r="E93" s="29"/>
      <c r="F93" s="29"/>
      <c r="G93" s="29"/>
      <c r="H93" s="29"/>
      <c r="I93" s="28"/>
      <c r="K93" s="95"/>
      <c r="L93" s="31"/>
      <c r="M93" s="33"/>
      <c r="N93" s="33"/>
      <c r="O93" s="33"/>
      <c r="Q93" s="95"/>
      <c r="R93" s="29"/>
    </row>
    <row r="94">
      <c r="A94" s="43"/>
      <c r="B94" s="37"/>
      <c r="C94" s="26"/>
      <c r="D94" s="28"/>
      <c r="E94" s="29"/>
      <c r="F94" s="29"/>
      <c r="G94" s="29"/>
      <c r="H94" s="29"/>
      <c r="I94" s="28"/>
      <c r="K94" s="95"/>
      <c r="L94" s="31"/>
      <c r="M94" s="33"/>
      <c r="N94" s="33"/>
      <c r="O94" s="33"/>
      <c r="Q94" s="95"/>
      <c r="R94" s="29"/>
    </row>
    <row r="95">
      <c r="A95" s="43"/>
      <c r="B95" s="37"/>
      <c r="C95" s="26"/>
      <c r="D95" s="28"/>
      <c r="E95" s="29"/>
      <c r="F95" s="29"/>
      <c r="G95" s="29"/>
      <c r="H95" s="29"/>
      <c r="I95" s="28"/>
      <c r="K95" s="95"/>
      <c r="L95" s="31"/>
      <c r="M95" s="33"/>
      <c r="N95" s="33"/>
      <c r="O95" s="33"/>
      <c r="Q95" s="95"/>
      <c r="R95" s="29"/>
    </row>
    <row r="96">
      <c r="A96" s="43"/>
      <c r="B96" s="37"/>
      <c r="C96" s="26"/>
      <c r="D96" s="28"/>
      <c r="E96" s="29"/>
      <c r="F96" s="29"/>
      <c r="G96" s="29"/>
      <c r="H96" s="29"/>
      <c r="I96" s="28"/>
      <c r="K96" s="95"/>
      <c r="L96" s="31"/>
      <c r="M96" s="33"/>
      <c r="N96" s="33"/>
      <c r="O96" s="33"/>
      <c r="Q96" s="95"/>
      <c r="R96" s="29"/>
    </row>
    <row r="97">
      <c r="A97" s="43"/>
      <c r="B97" s="37"/>
      <c r="C97" s="26"/>
      <c r="D97" s="28"/>
      <c r="E97" s="29"/>
      <c r="F97" s="29"/>
      <c r="G97" s="29"/>
      <c r="H97" s="29"/>
      <c r="I97" s="28"/>
      <c r="K97" s="95"/>
      <c r="L97" s="31"/>
      <c r="M97" s="33"/>
      <c r="N97" s="33"/>
      <c r="O97" s="33"/>
      <c r="Q97" s="95"/>
      <c r="R97" s="29"/>
    </row>
    <row r="98">
      <c r="A98" s="43"/>
      <c r="B98" s="37"/>
      <c r="C98" s="26"/>
      <c r="D98" s="28"/>
      <c r="E98" s="29"/>
      <c r="F98" s="29"/>
      <c r="G98" s="29"/>
      <c r="H98" s="29"/>
      <c r="I98" s="28"/>
      <c r="K98" s="95"/>
      <c r="L98" s="31"/>
      <c r="M98" s="33"/>
      <c r="N98" s="33"/>
      <c r="O98" s="33"/>
      <c r="Q98" s="95"/>
      <c r="R98" s="29"/>
    </row>
    <row r="99">
      <c r="A99" s="43"/>
      <c r="B99" s="37"/>
      <c r="C99" s="26"/>
      <c r="D99" s="28"/>
      <c r="E99" s="29"/>
      <c r="F99" s="29"/>
      <c r="G99" s="29"/>
      <c r="H99" s="29"/>
      <c r="I99" s="28"/>
      <c r="K99" s="95"/>
      <c r="L99" s="31"/>
      <c r="M99" s="33"/>
      <c r="N99" s="33"/>
      <c r="O99" s="33"/>
      <c r="Q99" s="95"/>
      <c r="R99" s="29"/>
    </row>
    <row r="100">
      <c r="A100" s="43"/>
      <c r="B100" s="37"/>
      <c r="C100" s="26"/>
      <c r="D100" s="28"/>
      <c r="E100" s="29"/>
      <c r="F100" s="29"/>
      <c r="G100" s="29"/>
      <c r="H100" s="29"/>
      <c r="I100" s="28"/>
      <c r="K100" s="95"/>
      <c r="L100" s="31"/>
      <c r="M100" s="33"/>
      <c r="N100" s="33"/>
      <c r="O100" s="33"/>
      <c r="Q100" s="95"/>
      <c r="R100" s="29"/>
    </row>
    <row r="101">
      <c r="A101" s="43"/>
      <c r="B101" s="37"/>
      <c r="C101" s="26"/>
      <c r="D101" s="28"/>
      <c r="E101" s="29"/>
      <c r="F101" s="29"/>
      <c r="G101" s="29"/>
      <c r="H101" s="29"/>
      <c r="I101" s="28"/>
      <c r="K101" s="95"/>
      <c r="L101" s="31"/>
      <c r="M101" s="33"/>
      <c r="N101" s="33"/>
      <c r="O101" s="33"/>
      <c r="Q101" s="95"/>
      <c r="R101" s="29"/>
    </row>
    <row r="102">
      <c r="A102" s="43"/>
      <c r="B102" s="37"/>
      <c r="C102" s="26"/>
      <c r="D102" s="28"/>
      <c r="E102" s="29"/>
      <c r="F102" s="29"/>
      <c r="G102" s="29"/>
      <c r="H102" s="29"/>
      <c r="I102" s="28"/>
      <c r="K102" s="95"/>
      <c r="L102" s="31"/>
      <c r="M102" s="33"/>
      <c r="N102" s="33"/>
      <c r="O102" s="33"/>
      <c r="Q102" s="95"/>
      <c r="R102" s="29"/>
    </row>
    <row r="103">
      <c r="A103" s="43"/>
      <c r="B103" s="37"/>
      <c r="C103" s="26"/>
      <c r="D103" s="28"/>
      <c r="E103" s="29"/>
      <c r="F103" s="29"/>
      <c r="G103" s="29"/>
      <c r="H103" s="29"/>
      <c r="I103" s="28"/>
      <c r="K103" s="95"/>
      <c r="L103" s="31"/>
      <c r="M103" s="33"/>
      <c r="N103" s="33"/>
      <c r="O103" s="33"/>
      <c r="Q103" s="95"/>
      <c r="R103" s="29"/>
    </row>
    <row r="104">
      <c r="A104" s="43"/>
      <c r="B104" s="37"/>
      <c r="C104" s="26"/>
      <c r="D104" s="28"/>
      <c r="E104" s="29"/>
      <c r="F104" s="29"/>
      <c r="G104" s="29"/>
      <c r="H104" s="29"/>
      <c r="I104" s="28"/>
      <c r="K104" s="95"/>
      <c r="L104" s="31"/>
      <c r="M104" s="33"/>
      <c r="N104" s="33"/>
      <c r="O104" s="33"/>
      <c r="Q104" s="95"/>
      <c r="R104" s="29"/>
    </row>
    <row r="105">
      <c r="A105" s="43"/>
      <c r="B105" s="37"/>
      <c r="C105" s="26"/>
      <c r="D105" s="28"/>
      <c r="E105" s="29"/>
      <c r="F105" s="29"/>
      <c r="G105" s="29"/>
      <c r="H105" s="29"/>
      <c r="I105" s="28"/>
      <c r="K105" s="95"/>
      <c r="L105" s="31"/>
      <c r="M105" s="33"/>
      <c r="N105" s="33"/>
      <c r="O105" s="33"/>
      <c r="Q105" s="95"/>
      <c r="R105" s="29"/>
    </row>
    <row r="106">
      <c r="A106" s="43"/>
      <c r="B106" s="37"/>
      <c r="C106" s="26"/>
      <c r="D106" s="28"/>
      <c r="E106" s="29"/>
      <c r="F106" s="29"/>
      <c r="G106" s="29"/>
      <c r="H106" s="29"/>
      <c r="I106" s="28"/>
      <c r="K106" s="95"/>
      <c r="L106" s="31"/>
      <c r="M106" s="33"/>
      <c r="N106" s="33"/>
      <c r="O106" s="33"/>
      <c r="Q106" s="95"/>
      <c r="R106" s="29"/>
    </row>
    <row r="107">
      <c r="A107" s="43"/>
      <c r="B107" s="37"/>
      <c r="C107" s="26"/>
      <c r="D107" s="28"/>
      <c r="E107" s="29"/>
      <c r="F107" s="29"/>
      <c r="G107" s="29"/>
      <c r="H107" s="29"/>
      <c r="I107" s="28"/>
      <c r="K107" s="95"/>
      <c r="L107" s="31"/>
      <c r="M107" s="33"/>
      <c r="N107" s="33"/>
      <c r="O107" s="33"/>
      <c r="Q107" s="95"/>
      <c r="R107" s="29"/>
    </row>
    <row r="108">
      <c r="A108" s="43"/>
      <c r="B108" s="37"/>
      <c r="C108" s="26"/>
      <c r="D108" s="28"/>
      <c r="E108" s="29"/>
      <c r="F108" s="29"/>
      <c r="G108" s="29"/>
      <c r="H108" s="29"/>
      <c r="I108" s="28"/>
      <c r="K108" s="95"/>
      <c r="L108" s="31"/>
      <c r="M108" s="33"/>
      <c r="N108" s="33"/>
      <c r="O108" s="33"/>
      <c r="Q108" s="95"/>
      <c r="R108" s="29"/>
    </row>
    <row r="109">
      <c r="A109" s="43"/>
      <c r="B109" s="37"/>
      <c r="C109" s="26"/>
      <c r="D109" s="28"/>
      <c r="E109" s="29"/>
      <c r="F109" s="29"/>
      <c r="G109" s="29"/>
      <c r="H109" s="29"/>
      <c r="I109" s="28"/>
      <c r="K109" s="95"/>
      <c r="L109" s="31"/>
      <c r="M109" s="33"/>
      <c r="N109" s="33"/>
      <c r="O109" s="33"/>
      <c r="Q109" s="95"/>
      <c r="R109" s="29"/>
    </row>
    <row r="110">
      <c r="A110" s="43"/>
      <c r="B110" s="37"/>
      <c r="C110" s="26"/>
      <c r="D110" s="28"/>
      <c r="E110" s="29"/>
      <c r="F110" s="29"/>
      <c r="G110" s="29"/>
      <c r="H110" s="29"/>
      <c r="I110" s="28"/>
      <c r="K110" s="95"/>
      <c r="L110" s="31"/>
      <c r="M110" s="33"/>
      <c r="N110" s="33"/>
      <c r="O110" s="33"/>
      <c r="Q110" s="95"/>
      <c r="R110" s="29"/>
    </row>
    <row r="111">
      <c r="A111" s="43"/>
      <c r="B111" s="37"/>
      <c r="C111" s="26"/>
      <c r="D111" s="28"/>
      <c r="E111" s="29"/>
      <c r="F111" s="29"/>
      <c r="G111" s="29"/>
      <c r="H111" s="29"/>
      <c r="I111" s="28"/>
      <c r="K111" s="95"/>
      <c r="L111" s="31"/>
      <c r="M111" s="33"/>
      <c r="N111" s="33"/>
      <c r="O111" s="33"/>
      <c r="Q111" s="95"/>
      <c r="R111" s="29"/>
    </row>
    <row r="112">
      <c r="A112" s="43"/>
      <c r="B112" s="37"/>
      <c r="C112" s="26"/>
      <c r="D112" s="28"/>
      <c r="E112" s="29"/>
      <c r="F112" s="29"/>
      <c r="G112" s="29"/>
      <c r="H112" s="29"/>
      <c r="I112" s="28"/>
      <c r="K112" s="95"/>
      <c r="L112" s="31"/>
      <c r="M112" s="33"/>
      <c r="N112" s="33"/>
      <c r="O112" s="33"/>
      <c r="Q112" s="95"/>
      <c r="R112" s="29"/>
    </row>
    <row r="113">
      <c r="A113" s="43"/>
      <c r="B113" s="37"/>
      <c r="C113" s="26"/>
      <c r="D113" s="28"/>
      <c r="E113" s="29"/>
      <c r="F113" s="29"/>
      <c r="G113" s="29"/>
      <c r="H113" s="29"/>
      <c r="I113" s="28"/>
      <c r="K113" s="95"/>
      <c r="L113" s="31"/>
      <c r="M113" s="33"/>
      <c r="N113" s="33"/>
      <c r="O113" s="33"/>
      <c r="Q113" s="95"/>
      <c r="R113" s="29"/>
    </row>
    <row r="114">
      <c r="A114" s="43"/>
      <c r="B114" s="37"/>
      <c r="C114" s="26"/>
      <c r="D114" s="28"/>
      <c r="E114" s="29"/>
      <c r="F114" s="29"/>
      <c r="G114" s="29"/>
      <c r="H114" s="29"/>
      <c r="I114" s="28"/>
      <c r="K114" s="95"/>
      <c r="L114" s="31"/>
      <c r="M114" s="33"/>
      <c r="N114" s="33"/>
      <c r="O114" s="33"/>
      <c r="Q114" s="95"/>
      <c r="R114" s="29"/>
    </row>
    <row r="115">
      <c r="A115" s="43"/>
      <c r="B115" s="37"/>
      <c r="C115" s="26"/>
      <c r="D115" s="28"/>
      <c r="E115" s="29"/>
      <c r="F115" s="29"/>
      <c r="G115" s="29"/>
      <c r="H115" s="29"/>
      <c r="I115" s="28"/>
      <c r="K115" s="95"/>
      <c r="L115" s="31"/>
      <c r="M115" s="33"/>
      <c r="N115" s="33"/>
      <c r="O115" s="33"/>
      <c r="Q115" s="95"/>
      <c r="R115" s="29"/>
    </row>
    <row r="116">
      <c r="A116" s="43"/>
      <c r="B116" s="37"/>
      <c r="C116" s="26"/>
      <c r="D116" s="28"/>
      <c r="E116" s="29"/>
      <c r="F116" s="29"/>
      <c r="G116" s="29"/>
      <c r="H116" s="29"/>
      <c r="I116" s="28"/>
      <c r="K116" s="95"/>
      <c r="L116" s="31"/>
      <c r="M116" s="33"/>
      <c r="N116" s="33"/>
      <c r="O116" s="33"/>
      <c r="Q116" s="95"/>
      <c r="R116" s="29"/>
    </row>
    <row r="117">
      <c r="A117" s="43"/>
      <c r="B117" s="37"/>
      <c r="C117" s="26"/>
      <c r="D117" s="28"/>
      <c r="E117" s="29"/>
      <c r="F117" s="29"/>
      <c r="G117" s="29"/>
      <c r="H117" s="29"/>
      <c r="I117" s="28"/>
      <c r="K117" s="95"/>
      <c r="L117" s="31"/>
      <c r="M117" s="33"/>
      <c r="N117" s="33"/>
      <c r="O117" s="33"/>
      <c r="Q117" s="95"/>
      <c r="R117" s="29"/>
    </row>
    <row r="118">
      <c r="A118" s="43"/>
      <c r="B118" s="37"/>
      <c r="C118" s="26"/>
      <c r="D118" s="28"/>
      <c r="E118" s="29"/>
      <c r="F118" s="29"/>
      <c r="G118" s="29"/>
      <c r="H118" s="29"/>
      <c r="I118" s="28"/>
      <c r="K118" s="95"/>
      <c r="L118" s="31"/>
      <c r="M118" s="33"/>
      <c r="N118" s="33"/>
      <c r="O118" s="33"/>
      <c r="Q118" s="95"/>
      <c r="R118" s="29"/>
    </row>
    <row r="119">
      <c r="A119" s="43"/>
      <c r="B119" s="37"/>
      <c r="C119" s="26"/>
      <c r="D119" s="28"/>
      <c r="E119" s="29"/>
      <c r="F119" s="29"/>
      <c r="G119" s="29"/>
      <c r="H119" s="29"/>
      <c r="I119" s="28"/>
      <c r="K119" s="95"/>
      <c r="L119" s="31"/>
      <c r="M119" s="33"/>
      <c r="N119" s="33"/>
      <c r="O119" s="33"/>
      <c r="Q119" s="95"/>
      <c r="R119" s="29"/>
    </row>
    <row r="120">
      <c r="A120" s="43"/>
      <c r="B120" s="37"/>
      <c r="C120" s="26"/>
      <c r="D120" s="28"/>
      <c r="E120" s="29"/>
      <c r="F120" s="29"/>
      <c r="G120" s="29"/>
      <c r="H120" s="29"/>
      <c r="I120" s="28"/>
      <c r="K120" s="95"/>
      <c r="L120" s="31"/>
      <c r="M120" s="33"/>
      <c r="N120" s="33"/>
      <c r="O120" s="33"/>
      <c r="Q120" s="95"/>
      <c r="R120" s="29"/>
    </row>
    <row r="121">
      <c r="A121" s="43"/>
      <c r="B121" s="37"/>
      <c r="C121" s="26"/>
      <c r="D121" s="28"/>
      <c r="E121" s="29"/>
      <c r="F121" s="29"/>
      <c r="G121" s="29"/>
      <c r="H121" s="29"/>
      <c r="I121" s="28"/>
      <c r="K121" s="95"/>
      <c r="L121" s="31"/>
      <c r="M121" s="33"/>
      <c r="N121" s="33"/>
      <c r="O121" s="33"/>
      <c r="Q121" s="95"/>
      <c r="R121" s="29"/>
    </row>
    <row r="122">
      <c r="A122" s="43"/>
      <c r="B122" s="37"/>
      <c r="C122" s="26"/>
      <c r="D122" s="28"/>
      <c r="E122" s="29"/>
      <c r="F122" s="29"/>
      <c r="G122" s="29"/>
      <c r="H122" s="29"/>
      <c r="I122" s="28"/>
      <c r="K122" s="95"/>
      <c r="L122" s="31"/>
      <c r="M122" s="33"/>
      <c r="N122" s="33"/>
      <c r="O122" s="33"/>
      <c r="Q122" s="95"/>
      <c r="R122" s="29"/>
    </row>
    <row r="123">
      <c r="A123" s="43"/>
      <c r="B123" s="37"/>
      <c r="C123" s="26"/>
      <c r="D123" s="28"/>
      <c r="E123" s="29"/>
      <c r="F123" s="29"/>
      <c r="G123" s="29"/>
      <c r="H123" s="29"/>
      <c r="I123" s="28"/>
      <c r="K123" s="95"/>
      <c r="L123" s="31"/>
      <c r="M123" s="33"/>
      <c r="N123" s="33"/>
      <c r="O123" s="33"/>
      <c r="Q123" s="95"/>
      <c r="R123" s="29"/>
    </row>
    <row r="124">
      <c r="A124" s="43"/>
      <c r="B124" s="37"/>
      <c r="C124" s="26"/>
      <c r="D124" s="28"/>
      <c r="E124" s="29"/>
      <c r="F124" s="29"/>
      <c r="G124" s="29"/>
      <c r="H124" s="29"/>
      <c r="I124" s="28"/>
      <c r="K124" s="95"/>
      <c r="L124" s="31"/>
      <c r="M124" s="33"/>
      <c r="N124" s="33"/>
      <c r="O124" s="33"/>
      <c r="Q124" s="95"/>
      <c r="R124" s="29"/>
    </row>
    <row r="125">
      <c r="A125" s="43"/>
      <c r="B125" s="37"/>
      <c r="C125" s="26"/>
      <c r="D125" s="28"/>
      <c r="E125" s="29"/>
      <c r="F125" s="29"/>
      <c r="G125" s="29"/>
      <c r="H125" s="29"/>
      <c r="I125" s="28"/>
      <c r="K125" s="95"/>
      <c r="L125" s="31"/>
      <c r="M125" s="33"/>
      <c r="N125" s="33"/>
      <c r="O125" s="33"/>
      <c r="Q125" s="95"/>
      <c r="R125" s="29"/>
    </row>
    <row r="126">
      <c r="A126" s="43"/>
      <c r="B126" s="37"/>
      <c r="C126" s="26"/>
      <c r="D126" s="28"/>
      <c r="E126" s="29"/>
      <c r="F126" s="29"/>
      <c r="G126" s="29"/>
      <c r="H126" s="29"/>
      <c r="I126" s="28"/>
      <c r="K126" s="95"/>
      <c r="L126" s="31"/>
      <c r="M126" s="33"/>
      <c r="N126" s="33"/>
      <c r="O126" s="33"/>
      <c r="Q126" s="95"/>
      <c r="R126" s="29"/>
    </row>
    <row r="127">
      <c r="A127" s="43"/>
      <c r="B127" s="37"/>
      <c r="C127" s="26"/>
      <c r="D127" s="28"/>
      <c r="E127" s="29"/>
      <c r="F127" s="29"/>
      <c r="G127" s="29"/>
      <c r="H127" s="29"/>
      <c r="I127" s="28"/>
      <c r="K127" s="95"/>
      <c r="L127" s="31"/>
      <c r="M127" s="33"/>
      <c r="N127" s="33"/>
      <c r="O127" s="33"/>
      <c r="Q127" s="95"/>
      <c r="R127" s="29"/>
    </row>
  </sheetData>
  <dataValidations>
    <dataValidation type="list" allowBlank="1" showInputMessage="1" showErrorMessage="1" prompt="Click and enter a value from the list of items" sqref="P3:P127">
      <formula1>"title,era"</formula1>
    </dataValidation>
    <dataValidation type="list" allowBlank="1" sqref="R2:R127">
      <formula1>Cores</formula1>
    </dataValidation>
    <dataValidation type="decimal" allowBlank="1" sqref="C3:C127">
      <formula1>1.0</formula1>
      <formula2>31.0</formula2>
    </dataValidation>
    <dataValidation type="decimal" allowBlank="1" sqref="B3:B127">
      <formula1>1.0</formula1>
      <formula2>12.0</formula2>
    </dataValidation>
    <dataValidation type="custom" allowBlank="1" showDropDown="1" showInputMessage="1" prompt="Enter a valid url" sqref="L3:L127 O3:O127">
      <formula1>IFERROR(ISURL(L3), true)</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4" max="4" width="28.14"/>
    <col customWidth="1" min="5" max="5" width="14.0"/>
    <col customWidth="1" min="6" max="6" width="26.29"/>
    <col customWidth="1" min="7" max="7" width="13.71"/>
    <col customWidth="1" min="8" max="8" width="21.29"/>
    <col customWidth="1" min="10" max="13" width="27.43"/>
    <col customWidth="1" min="14" max="14" width="17.86"/>
    <col customWidth="1" min="15" max="15" width="27.43"/>
    <col customWidth="1" min="16" max="16" width="18.14"/>
    <col customWidth="1" min="17" max="17" width="25.86"/>
    <col customWidth="1" min="18" max="18" width="26.0"/>
    <col customWidth="1" min="19" max="19" width="20.57"/>
    <col customWidth="1" min="20" max="20" width="30.29"/>
    <col customWidth="1" min="21" max="21" width="18.14"/>
    <col customWidth="1" min="22" max="22" width="49.0"/>
    <col customWidth="1" min="23" max="23" width="29.57"/>
    <col customWidth="1" min="24" max="24" width="27.43"/>
    <col customWidth="1" min="25" max="25" width="18.57"/>
    <col customWidth="1" min="26" max="26" width="34.14"/>
    <col customWidth="1" min="27" max="27" width="43.43"/>
    <col customWidth="1" min="28" max="28" width="34.29"/>
    <col customWidth="1" min="29" max="29" width="28.86"/>
    <col customWidth="1" min="30" max="30" width="28.71"/>
  </cols>
  <sheetData>
    <row r="1">
      <c r="A1" s="1" t="s">
        <v>0</v>
      </c>
      <c r="B1" s="3" t="s">
        <v>2</v>
      </c>
      <c r="C1" s="1" t="s">
        <v>4</v>
      </c>
      <c r="D1" s="5" t="s">
        <v>5</v>
      </c>
      <c r="E1" s="1" t="s">
        <v>16</v>
      </c>
      <c r="F1" s="5" t="s">
        <v>18</v>
      </c>
      <c r="G1" s="1" t="s">
        <v>20</v>
      </c>
      <c r="H1" s="1" t="s">
        <v>21</v>
      </c>
      <c r="I1" s="1" t="s">
        <v>22</v>
      </c>
      <c r="J1" s="1" t="s">
        <v>24</v>
      </c>
      <c r="K1" s="1" t="s">
        <v>26</v>
      </c>
      <c r="L1" s="1"/>
      <c r="M1" s="1" t="s">
        <v>27</v>
      </c>
      <c r="N1" s="1" t="s">
        <v>28</v>
      </c>
      <c r="O1" s="1" t="s">
        <v>29</v>
      </c>
      <c r="P1" s="1" t="s">
        <v>30</v>
      </c>
      <c r="Q1" s="1" t="s">
        <v>31</v>
      </c>
      <c r="R1" s="1" t="s">
        <v>32</v>
      </c>
      <c r="S1" s="1" t="s">
        <v>33</v>
      </c>
      <c r="T1" s="1" t="s">
        <v>34</v>
      </c>
      <c r="U1" s="1" t="s">
        <v>35</v>
      </c>
      <c r="V1" s="1" t="s">
        <v>36</v>
      </c>
      <c r="W1" s="1" t="s">
        <v>37</v>
      </c>
      <c r="X1" s="1" t="s">
        <v>38</v>
      </c>
      <c r="Y1" s="1" t="s">
        <v>39</v>
      </c>
      <c r="Z1" s="1" t="s">
        <v>40</v>
      </c>
      <c r="AA1" s="1" t="s">
        <v>41</v>
      </c>
      <c r="AB1" s="1" t="s">
        <v>42</v>
      </c>
      <c r="AC1" s="1" t="s">
        <v>43</v>
      </c>
      <c r="AD1" s="1" t="s">
        <v>44</v>
      </c>
      <c r="AE1" s="1" t="s">
        <v>45</v>
      </c>
      <c r="AF1" s="1" t="s">
        <v>46</v>
      </c>
      <c r="AH1" s="6"/>
    </row>
    <row r="2">
      <c r="A2" s="1" t="s">
        <v>48</v>
      </c>
      <c r="B2" s="10" t="s">
        <v>53</v>
      </c>
      <c r="C2" s="5" t="s">
        <v>63</v>
      </c>
      <c r="D2" s="5" t="s">
        <v>64</v>
      </c>
      <c r="E2" s="12" t="s">
        <v>78</v>
      </c>
      <c r="F2" s="1" t="s">
        <v>79</v>
      </c>
      <c r="G2" s="13" t="s">
        <v>53</v>
      </c>
      <c r="H2" s="1" t="s">
        <v>82</v>
      </c>
      <c r="I2" s="14" t="s">
        <v>83</v>
      </c>
      <c r="J2" s="1" t="s">
        <v>84</v>
      </c>
      <c r="K2" s="15" t="s">
        <v>85</v>
      </c>
      <c r="L2" s="1"/>
      <c r="M2" s="1" t="s">
        <v>87</v>
      </c>
      <c r="N2" s="17" t="s">
        <v>88</v>
      </c>
      <c r="O2" s="1" t="s">
        <v>92</v>
      </c>
      <c r="P2" s="1" t="s">
        <v>93</v>
      </c>
      <c r="Q2" s="5" t="s">
        <v>94</v>
      </c>
      <c r="R2" s="5" t="s">
        <v>95</v>
      </c>
      <c r="S2" s="1" t="s">
        <v>96</v>
      </c>
      <c r="T2" s="18" t="s">
        <v>97</v>
      </c>
      <c r="U2" s="1" t="s">
        <v>96</v>
      </c>
      <c r="V2" s="1" t="s">
        <v>98</v>
      </c>
      <c r="W2" s="20" t="s">
        <v>99</v>
      </c>
      <c r="X2" s="20" t="s">
        <v>100</v>
      </c>
      <c r="Y2" s="1" t="s">
        <v>96</v>
      </c>
      <c r="Z2" s="20" t="s">
        <v>101</v>
      </c>
      <c r="AA2" s="18" t="s">
        <v>102</v>
      </c>
      <c r="AB2" s="20" t="s">
        <v>101</v>
      </c>
      <c r="AC2" s="18" t="s">
        <v>102</v>
      </c>
      <c r="AD2" s="18" t="s">
        <v>102</v>
      </c>
      <c r="AE2" s="1" t="s">
        <v>27</v>
      </c>
      <c r="AF2" s="1">
        <v>5.0</v>
      </c>
      <c r="AG2" s="6"/>
      <c r="AH2" s="6"/>
    </row>
    <row r="3">
      <c r="B3" s="22" t="s">
        <v>103</v>
      </c>
      <c r="C3" s="5" t="s">
        <v>18</v>
      </c>
      <c r="D3" s="5" t="s">
        <v>104</v>
      </c>
      <c r="E3" s="24" t="s">
        <v>103</v>
      </c>
      <c r="F3" s="1" t="s">
        <v>105</v>
      </c>
      <c r="G3" s="24" t="s">
        <v>103</v>
      </c>
      <c r="H3" s="1" t="s">
        <v>106</v>
      </c>
      <c r="I3" s="25" t="s">
        <v>107</v>
      </c>
      <c r="J3" s="1" t="s">
        <v>108</v>
      </c>
      <c r="K3" s="27" t="s">
        <v>109</v>
      </c>
      <c r="L3" s="1"/>
      <c r="M3" s="1"/>
      <c r="N3" s="1"/>
      <c r="O3" s="1" t="s">
        <v>110</v>
      </c>
      <c r="P3" s="6" t="s">
        <v>106</v>
      </c>
      <c r="Q3" s="6" t="s">
        <v>111</v>
      </c>
      <c r="R3" s="1" t="s">
        <v>112</v>
      </c>
      <c r="S3" s="1" t="s">
        <v>113</v>
      </c>
      <c r="T3" s="6" t="s">
        <v>114</v>
      </c>
      <c r="U3" s="1" t="s">
        <v>113</v>
      </c>
      <c r="V3" s="1" t="s">
        <v>115</v>
      </c>
      <c r="W3" s="6" t="s">
        <v>116</v>
      </c>
      <c r="X3" s="6" t="s">
        <v>117</v>
      </c>
      <c r="Y3" s="1" t="s">
        <v>113</v>
      </c>
      <c r="Z3" s="6" t="s">
        <v>118</v>
      </c>
      <c r="AA3" s="6" t="s">
        <v>119</v>
      </c>
      <c r="AB3" s="6" t="s">
        <v>118</v>
      </c>
      <c r="AC3" s="6" t="s">
        <v>119</v>
      </c>
      <c r="AD3" s="6" t="s">
        <v>119</v>
      </c>
      <c r="AE3" s="6"/>
      <c r="AF3" s="6"/>
      <c r="AG3" s="6"/>
      <c r="AH3" s="6"/>
    </row>
    <row r="4">
      <c r="B4" s="32" t="s">
        <v>122</v>
      </c>
      <c r="C4" s="5" t="s">
        <v>5</v>
      </c>
      <c r="D4" s="5" t="s">
        <v>123</v>
      </c>
      <c r="E4" s="34" t="s">
        <v>122</v>
      </c>
      <c r="F4" s="1" t="s">
        <v>124</v>
      </c>
      <c r="G4" s="34" t="s">
        <v>122</v>
      </c>
      <c r="H4" s="1" t="s">
        <v>126</v>
      </c>
      <c r="I4" s="35" t="s">
        <v>128</v>
      </c>
      <c r="J4" s="1"/>
      <c r="K4" s="1"/>
      <c r="L4" s="1"/>
      <c r="M4" s="1"/>
      <c r="N4" s="1"/>
      <c r="O4" s="1" t="s">
        <v>130</v>
      </c>
      <c r="P4" s="6" t="s">
        <v>126</v>
      </c>
      <c r="Q4" s="6" t="s">
        <v>131</v>
      </c>
      <c r="R4" s="1" t="s">
        <v>132</v>
      </c>
      <c r="S4" s="6"/>
      <c r="T4" s="6" t="s">
        <v>133</v>
      </c>
      <c r="U4" s="6"/>
      <c r="V4" s="1" t="s">
        <v>134</v>
      </c>
      <c r="W4" s="6" t="s">
        <v>135</v>
      </c>
      <c r="X4" s="6" t="s">
        <v>136</v>
      </c>
      <c r="Y4" s="1" t="s">
        <v>137</v>
      </c>
      <c r="Z4" s="6" t="s">
        <v>138</v>
      </c>
      <c r="AA4" s="6" t="s">
        <v>139</v>
      </c>
      <c r="AB4" s="6" t="s">
        <v>138</v>
      </c>
      <c r="AC4" s="6" t="s">
        <v>139</v>
      </c>
      <c r="AD4" s="6" t="s">
        <v>139</v>
      </c>
      <c r="AE4" s="6"/>
      <c r="AF4" s="6"/>
      <c r="AG4" s="6"/>
      <c r="AH4" s="6"/>
    </row>
    <row r="5">
      <c r="B5" s="38" t="s">
        <v>140</v>
      </c>
      <c r="C5" s="5" t="s">
        <v>21</v>
      </c>
      <c r="D5" s="5" t="s">
        <v>142</v>
      </c>
      <c r="E5" s="40" t="s">
        <v>140</v>
      </c>
      <c r="F5" s="1" t="s">
        <v>143</v>
      </c>
      <c r="G5" s="40" t="s">
        <v>140</v>
      </c>
      <c r="H5" s="1" t="s">
        <v>144</v>
      </c>
      <c r="I5" s="41" t="s">
        <v>145</v>
      </c>
      <c r="J5" s="1"/>
      <c r="K5" s="1"/>
      <c r="L5" s="1"/>
      <c r="M5" s="1"/>
      <c r="N5" s="1"/>
      <c r="O5" s="1" t="s">
        <v>146</v>
      </c>
      <c r="P5" s="6" t="s">
        <v>144</v>
      </c>
      <c r="Q5" s="6" t="s">
        <v>147</v>
      </c>
      <c r="R5" s="1" t="s">
        <v>148</v>
      </c>
      <c r="S5" s="6"/>
      <c r="T5" s="6" t="s">
        <v>149</v>
      </c>
      <c r="U5" s="6"/>
      <c r="V5" s="1" t="s">
        <v>150</v>
      </c>
      <c r="W5" s="6" t="s">
        <v>151</v>
      </c>
      <c r="X5" s="6" t="s">
        <v>152</v>
      </c>
      <c r="Y5" s="6"/>
      <c r="Z5" s="6" t="s">
        <v>153</v>
      </c>
      <c r="AA5" s="6" t="s">
        <v>154</v>
      </c>
      <c r="AB5" s="6" t="s">
        <v>153</v>
      </c>
      <c r="AC5" s="6" t="s">
        <v>154</v>
      </c>
      <c r="AD5" s="6" t="s">
        <v>154</v>
      </c>
      <c r="AE5" s="6"/>
      <c r="AF5" s="6"/>
      <c r="AG5" s="6"/>
      <c r="AH5" s="6"/>
    </row>
    <row r="6">
      <c r="A6" s="1" t="s">
        <v>155</v>
      </c>
      <c r="B6" s="44" t="s">
        <v>156</v>
      </c>
      <c r="C6" s="1" t="s">
        <v>27</v>
      </c>
      <c r="D6" s="5" t="s">
        <v>157</v>
      </c>
      <c r="E6" s="45" t="s">
        <v>156</v>
      </c>
      <c r="F6" s="1" t="s">
        <v>158</v>
      </c>
      <c r="G6" s="46" t="s">
        <v>159</v>
      </c>
      <c r="H6" s="1" t="s">
        <v>158</v>
      </c>
      <c r="I6" s="47" t="s">
        <v>160</v>
      </c>
      <c r="J6" s="1"/>
      <c r="K6" s="1"/>
      <c r="L6" s="1"/>
      <c r="M6" s="1"/>
      <c r="N6" s="1"/>
      <c r="O6" s="1" t="s">
        <v>161</v>
      </c>
      <c r="P6" s="6" t="s">
        <v>158</v>
      </c>
      <c r="Q6" s="6" t="s">
        <v>162</v>
      </c>
      <c r="R6" s="6"/>
      <c r="S6" s="6"/>
      <c r="T6" s="6" t="s">
        <v>163</v>
      </c>
      <c r="U6" s="6"/>
      <c r="V6" s="1" t="s">
        <v>164</v>
      </c>
      <c r="W6" s="6" t="s">
        <v>165</v>
      </c>
      <c r="X6" s="6" t="s">
        <v>166</v>
      </c>
      <c r="Y6" s="6"/>
      <c r="Z6" s="6" t="s">
        <v>167</v>
      </c>
      <c r="AA6" s="6" t="s">
        <v>168</v>
      </c>
      <c r="AB6" s="6" t="s">
        <v>169</v>
      </c>
      <c r="AC6" s="6" t="s">
        <v>170</v>
      </c>
      <c r="AD6" s="6" t="s">
        <v>170</v>
      </c>
      <c r="AE6" s="6"/>
      <c r="AF6" s="6"/>
      <c r="AG6" s="6"/>
      <c r="AH6" s="6"/>
    </row>
    <row r="7">
      <c r="B7" s="49" t="s">
        <v>159</v>
      </c>
      <c r="C7" s="1" t="s">
        <v>24</v>
      </c>
      <c r="D7" s="5" t="s">
        <v>171</v>
      </c>
      <c r="E7" s="46" t="s">
        <v>159</v>
      </c>
      <c r="F7" s="1" t="s">
        <v>172</v>
      </c>
      <c r="G7" s="50" t="s">
        <v>173</v>
      </c>
      <c r="H7" s="1" t="s">
        <v>162</v>
      </c>
      <c r="I7" s="51" t="s">
        <v>174</v>
      </c>
      <c r="J7" s="1"/>
      <c r="K7" s="1"/>
      <c r="L7" s="1"/>
      <c r="M7" s="1"/>
      <c r="N7" s="1"/>
      <c r="O7" s="1" t="s">
        <v>175</v>
      </c>
      <c r="P7" s="6" t="s">
        <v>162</v>
      </c>
      <c r="Q7" s="6"/>
      <c r="R7" s="6"/>
      <c r="S7" s="6"/>
      <c r="T7" s="6" t="s">
        <v>176</v>
      </c>
      <c r="U7" s="6"/>
      <c r="V7" s="6"/>
      <c r="W7" s="6" t="s">
        <v>177</v>
      </c>
      <c r="X7" s="6" t="s">
        <v>178</v>
      </c>
      <c r="Y7" s="6"/>
      <c r="Z7" s="6" t="s">
        <v>169</v>
      </c>
      <c r="AA7" s="6" t="s">
        <v>179</v>
      </c>
      <c r="AB7" s="6" t="s">
        <v>180</v>
      </c>
      <c r="AC7" s="6" t="s">
        <v>181</v>
      </c>
      <c r="AD7" s="6" t="s">
        <v>181</v>
      </c>
      <c r="AE7" s="6"/>
      <c r="AF7" s="6"/>
      <c r="AG7" s="6"/>
      <c r="AH7" s="6"/>
    </row>
    <row r="8">
      <c r="B8" s="53" t="s">
        <v>182</v>
      </c>
      <c r="C8" s="6"/>
      <c r="D8" s="1" t="s">
        <v>183</v>
      </c>
      <c r="E8" s="54" t="s">
        <v>182</v>
      </c>
      <c r="F8" s="1" t="s">
        <v>184</v>
      </c>
      <c r="G8" s="56" t="s">
        <v>185</v>
      </c>
      <c r="H8" s="1" t="s">
        <v>186</v>
      </c>
      <c r="I8" s="57" t="s">
        <v>187</v>
      </c>
      <c r="Q8" s="6"/>
      <c r="R8" s="6"/>
      <c r="S8" s="6"/>
      <c r="T8" s="6" t="s">
        <v>162</v>
      </c>
      <c r="U8" s="6"/>
      <c r="V8" s="6"/>
      <c r="W8" s="6" t="s">
        <v>188</v>
      </c>
      <c r="X8" s="6" t="s">
        <v>189</v>
      </c>
      <c r="Y8" s="6"/>
      <c r="Z8" s="6" t="s">
        <v>190</v>
      </c>
      <c r="AA8" s="6" t="s">
        <v>191</v>
      </c>
      <c r="AB8" s="6" t="s">
        <v>192</v>
      </c>
      <c r="AC8" s="6" t="s">
        <v>193</v>
      </c>
      <c r="AD8" s="6" t="s">
        <v>193</v>
      </c>
      <c r="AE8" s="6"/>
      <c r="AF8" s="6"/>
      <c r="AG8" s="6"/>
      <c r="AH8" s="6"/>
    </row>
    <row r="9">
      <c r="B9" s="58" t="s">
        <v>194</v>
      </c>
      <c r="C9" s="6"/>
      <c r="D9" s="5" t="s">
        <v>195</v>
      </c>
      <c r="E9" s="59" t="s">
        <v>194</v>
      </c>
      <c r="F9" s="1" t="s">
        <v>196</v>
      </c>
      <c r="G9" s="60" t="s">
        <v>197</v>
      </c>
      <c r="H9" s="1" t="s">
        <v>198</v>
      </c>
      <c r="I9" s="61" t="s">
        <v>199</v>
      </c>
      <c r="J9" s="6"/>
      <c r="K9" s="6"/>
      <c r="L9" s="6"/>
      <c r="M9" s="6"/>
      <c r="N9" s="6"/>
      <c r="O9" s="6"/>
      <c r="P9" s="6"/>
      <c r="Q9" s="6"/>
      <c r="R9" s="6"/>
      <c r="S9" s="6"/>
      <c r="T9" s="6"/>
      <c r="U9" s="6"/>
      <c r="V9" s="6"/>
      <c r="W9" s="6" t="s">
        <v>64</v>
      </c>
      <c r="X9" s="6"/>
      <c r="Y9" s="6"/>
      <c r="Z9" s="6" t="s">
        <v>180</v>
      </c>
      <c r="AA9" s="6" t="s">
        <v>200</v>
      </c>
      <c r="AB9" s="6" t="s">
        <v>201</v>
      </c>
      <c r="AC9" s="6" t="s">
        <v>202</v>
      </c>
      <c r="AD9" s="6" t="s">
        <v>202</v>
      </c>
      <c r="AE9" s="6"/>
      <c r="AF9" s="6"/>
      <c r="AG9" s="6"/>
      <c r="AH9" s="6"/>
    </row>
    <row r="10">
      <c r="A10" s="1" t="s">
        <v>203</v>
      </c>
      <c r="B10" s="62" t="s">
        <v>173</v>
      </c>
      <c r="C10" s="6"/>
      <c r="D10" s="5" t="s">
        <v>204</v>
      </c>
      <c r="E10" s="50" t="s">
        <v>173</v>
      </c>
      <c r="F10" s="5" t="s">
        <v>94</v>
      </c>
      <c r="G10" s="63" t="s">
        <v>205</v>
      </c>
      <c r="H10" s="6"/>
      <c r="I10" s="6"/>
      <c r="J10" s="6"/>
      <c r="K10" s="6"/>
      <c r="L10" s="6"/>
      <c r="M10" s="6"/>
      <c r="N10" s="6"/>
      <c r="O10" s="6"/>
      <c r="P10" s="6"/>
      <c r="Q10" s="6"/>
      <c r="R10" s="6"/>
      <c r="S10" s="6"/>
      <c r="T10" s="6"/>
      <c r="U10" s="6"/>
      <c r="V10" s="6"/>
      <c r="W10" s="6" t="s">
        <v>206</v>
      </c>
      <c r="X10" s="6"/>
      <c r="Y10" s="6"/>
      <c r="Z10" s="6" t="s">
        <v>192</v>
      </c>
      <c r="AA10" s="6" t="s">
        <v>207</v>
      </c>
      <c r="AB10" s="6" t="s">
        <v>208</v>
      </c>
      <c r="AC10" s="6" t="s">
        <v>209</v>
      </c>
      <c r="AD10" s="6" t="s">
        <v>209</v>
      </c>
      <c r="AE10" s="6"/>
      <c r="AF10" s="6"/>
      <c r="AG10" s="6"/>
      <c r="AH10" s="6"/>
    </row>
    <row r="11">
      <c r="B11" s="65" t="s">
        <v>185</v>
      </c>
      <c r="C11" s="6"/>
      <c r="D11" s="5" t="s">
        <v>210</v>
      </c>
      <c r="E11" s="56" t="s">
        <v>185</v>
      </c>
      <c r="F11" s="5" t="s">
        <v>111</v>
      </c>
      <c r="G11" s="66" t="s">
        <v>211</v>
      </c>
      <c r="H11" s="6"/>
      <c r="I11" s="6"/>
      <c r="J11" s="6"/>
      <c r="K11" s="6"/>
      <c r="L11" s="6"/>
      <c r="M11" s="6"/>
      <c r="N11" s="6"/>
      <c r="O11" s="6"/>
      <c r="P11" s="6"/>
      <c r="Q11" s="6"/>
      <c r="R11" s="6"/>
      <c r="S11" s="6"/>
      <c r="T11" s="6"/>
      <c r="U11" s="6"/>
      <c r="V11" s="6"/>
      <c r="W11" s="6" t="s">
        <v>212</v>
      </c>
      <c r="X11" s="6"/>
      <c r="Y11" s="6"/>
      <c r="Z11" s="6" t="s">
        <v>201</v>
      </c>
      <c r="AA11" s="6" t="s">
        <v>209</v>
      </c>
      <c r="AB11" s="6" t="s">
        <v>213</v>
      </c>
      <c r="AC11" s="6" t="s">
        <v>177</v>
      </c>
      <c r="AD11" s="6" t="s">
        <v>177</v>
      </c>
      <c r="AE11" s="6"/>
      <c r="AF11" s="6"/>
      <c r="AG11" s="6"/>
      <c r="AH11" s="6"/>
    </row>
    <row r="12">
      <c r="B12" s="67" t="s">
        <v>214</v>
      </c>
      <c r="C12" s="6"/>
      <c r="D12" s="5" t="s">
        <v>215</v>
      </c>
      <c r="E12" s="68" t="s">
        <v>214</v>
      </c>
      <c r="F12" s="5" t="s">
        <v>131</v>
      </c>
      <c r="G12" s="69" t="s">
        <v>216</v>
      </c>
      <c r="H12" s="6"/>
      <c r="I12" s="6"/>
      <c r="J12" s="6"/>
      <c r="K12" s="6"/>
      <c r="L12" s="6"/>
      <c r="M12" s="6"/>
      <c r="N12" s="6"/>
      <c r="O12" s="6"/>
      <c r="P12" s="6"/>
      <c r="Q12" s="6"/>
      <c r="R12" s="6"/>
      <c r="S12" s="6"/>
      <c r="T12" s="6"/>
      <c r="U12" s="6"/>
      <c r="V12" s="6"/>
      <c r="W12" s="6" t="s">
        <v>217</v>
      </c>
      <c r="X12" s="6"/>
      <c r="Y12" s="6"/>
      <c r="Z12" s="6" t="s">
        <v>218</v>
      </c>
      <c r="AA12" s="6" t="s">
        <v>193</v>
      </c>
      <c r="AB12" s="6" t="s">
        <v>219</v>
      </c>
      <c r="AC12" s="6" t="s">
        <v>168</v>
      </c>
      <c r="AD12" s="6" t="s">
        <v>189</v>
      </c>
      <c r="AE12" s="6"/>
      <c r="AF12" s="6"/>
      <c r="AG12" s="6"/>
      <c r="AH12" s="6"/>
    </row>
    <row r="13">
      <c r="B13" s="71" t="s">
        <v>197</v>
      </c>
      <c r="C13" s="6"/>
      <c r="D13" s="5" t="s">
        <v>220</v>
      </c>
      <c r="E13" s="60" t="s">
        <v>197</v>
      </c>
      <c r="F13" s="1" t="s">
        <v>147</v>
      </c>
      <c r="G13" s="72" t="s">
        <v>221</v>
      </c>
      <c r="H13" s="6"/>
      <c r="I13" s="6"/>
      <c r="J13" s="6"/>
      <c r="K13" s="6"/>
      <c r="L13" s="6"/>
      <c r="M13" s="6"/>
      <c r="N13" s="6"/>
      <c r="O13" s="6"/>
      <c r="P13" s="6"/>
      <c r="Q13" s="6"/>
      <c r="R13" s="6"/>
      <c r="S13" s="6"/>
      <c r="T13" s="6"/>
      <c r="U13" s="6"/>
      <c r="V13" s="6"/>
      <c r="W13" s="6" t="s">
        <v>222</v>
      </c>
      <c r="X13" s="6"/>
      <c r="Y13" s="6"/>
      <c r="Z13" s="6" t="s">
        <v>223</v>
      </c>
      <c r="AA13" s="6" t="s">
        <v>202</v>
      </c>
      <c r="AB13" s="6" t="s">
        <v>224</v>
      </c>
      <c r="AC13" s="6" t="s">
        <v>225</v>
      </c>
      <c r="AD13" s="6"/>
      <c r="AE13" s="6"/>
      <c r="AF13" s="6"/>
      <c r="AG13" s="6"/>
      <c r="AH13" s="6"/>
    </row>
    <row r="14">
      <c r="A14" s="1" t="s">
        <v>226</v>
      </c>
      <c r="B14" s="73" t="s">
        <v>227</v>
      </c>
      <c r="C14" s="6"/>
      <c r="D14" s="5" t="s">
        <v>228</v>
      </c>
      <c r="E14" s="63" t="s">
        <v>205</v>
      </c>
      <c r="F14" s="5" t="s">
        <v>162</v>
      </c>
      <c r="G14" s="74" t="s">
        <v>229</v>
      </c>
      <c r="H14" s="6"/>
      <c r="I14" s="6"/>
      <c r="J14" s="6"/>
      <c r="K14" s="6"/>
      <c r="L14" s="6"/>
      <c r="M14" s="6"/>
      <c r="N14" s="6"/>
      <c r="O14" s="6"/>
      <c r="P14" s="6"/>
      <c r="Q14" s="6"/>
      <c r="R14" s="6"/>
      <c r="S14" s="6"/>
      <c r="T14" s="6"/>
      <c r="U14" s="6"/>
      <c r="V14" s="6"/>
      <c r="W14" s="6" t="s">
        <v>181</v>
      </c>
      <c r="X14" s="6"/>
      <c r="Y14" s="6"/>
      <c r="Z14" s="6" t="s">
        <v>230</v>
      </c>
      <c r="AA14" s="6" t="s">
        <v>177</v>
      </c>
      <c r="AB14" s="6" t="s">
        <v>189</v>
      </c>
      <c r="AC14" s="6" t="s">
        <v>231</v>
      </c>
      <c r="AD14" s="6"/>
      <c r="AE14" s="6"/>
      <c r="AF14" s="6"/>
      <c r="AG14" s="6"/>
      <c r="AH14" s="6"/>
    </row>
    <row r="15">
      <c r="B15" s="75" t="s">
        <v>232</v>
      </c>
      <c r="C15" s="6"/>
      <c r="D15" s="5" t="s">
        <v>233</v>
      </c>
      <c r="E15" s="66" t="s">
        <v>211</v>
      </c>
      <c r="F15" s="1" t="s">
        <v>234</v>
      </c>
      <c r="G15" s="45" t="s">
        <v>156</v>
      </c>
      <c r="H15" s="6"/>
      <c r="I15" s="6"/>
      <c r="J15" s="6"/>
      <c r="K15" s="6"/>
      <c r="L15" s="6"/>
      <c r="M15" s="6"/>
      <c r="N15" s="6"/>
      <c r="O15" s="6"/>
      <c r="P15" s="6"/>
      <c r="Q15" s="6"/>
      <c r="R15" s="6"/>
      <c r="S15" s="6"/>
      <c r="T15" s="6"/>
      <c r="U15" s="6"/>
      <c r="V15" s="6"/>
      <c r="W15" s="6" t="s">
        <v>137</v>
      </c>
      <c r="X15" s="6"/>
      <c r="Y15" s="6"/>
      <c r="Z15" s="6" t="s">
        <v>235</v>
      </c>
      <c r="AA15" s="6" t="s">
        <v>170</v>
      </c>
      <c r="AB15" s="6" t="s">
        <v>236</v>
      </c>
      <c r="AC15" s="6"/>
      <c r="AD15" s="6"/>
      <c r="AE15" s="6"/>
      <c r="AF15" s="6"/>
      <c r="AG15" s="6"/>
      <c r="AH15" s="6"/>
    </row>
    <row r="16">
      <c r="B16" s="76" t="s">
        <v>237</v>
      </c>
      <c r="C16" s="6"/>
      <c r="D16" s="5" t="s">
        <v>238</v>
      </c>
      <c r="E16" s="69" t="s">
        <v>216</v>
      </c>
      <c r="F16" s="1" t="s">
        <v>239</v>
      </c>
      <c r="G16" s="24" t="s">
        <v>103</v>
      </c>
      <c r="H16" s="6"/>
      <c r="I16" s="6"/>
      <c r="J16" s="6"/>
      <c r="K16" s="6"/>
      <c r="L16" s="6"/>
      <c r="M16" s="6"/>
      <c r="N16" s="6"/>
      <c r="O16" s="6"/>
      <c r="P16" s="6"/>
      <c r="Q16" s="6"/>
      <c r="R16" s="6"/>
      <c r="S16" s="6"/>
      <c r="T16" s="6"/>
      <c r="U16" s="6"/>
      <c r="V16" s="6"/>
      <c r="W16" s="6"/>
      <c r="X16" s="6"/>
      <c r="Y16" s="6"/>
      <c r="Z16" s="6" t="s">
        <v>240</v>
      </c>
      <c r="AA16" s="6" t="s">
        <v>241</v>
      </c>
      <c r="AB16" s="6"/>
      <c r="AC16" s="6"/>
      <c r="AD16" s="6"/>
      <c r="AE16" s="6"/>
      <c r="AF16" s="6"/>
      <c r="AG16" s="6"/>
      <c r="AH16" s="6"/>
    </row>
    <row r="17">
      <c r="B17" s="77" t="s">
        <v>242</v>
      </c>
      <c r="C17" s="6"/>
      <c r="D17" s="5" t="s">
        <v>243</v>
      </c>
      <c r="E17" s="72" t="s">
        <v>221</v>
      </c>
      <c r="F17" s="1" t="s">
        <v>244</v>
      </c>
      <c r="G17" s="78" t="s">
        <v>229</v>
      </c>
      <c r="H17" s="6"/>
      <c r="I17" s="6"/>
      <c r="J17" s="6"/>
      <c r="K17" s="6"/>
      <c r="L17" s="6"/>
      <c r="M17" s="6"/>
      <c r="N17" s="6"/>
      <c r="O17" s="6"/>
      <c r="Q17" s="6"/>
      <c r="R17" s="6"/>
      <c r="S17" s="6"/>
      <c r="T17" s="6"/>
      <c r="U17" s="6"/>
      <c r="X17" s="6"/>
      <c r="Y17" s="6"/>
      <c r="Z17" s="6" t="s">
        <v>245</v>
      </c>
      <c r="AA17" s="6" t="s">
        <v>181</v>
      </c>
      <c r="AB17" s="6"/>
      <c r="AC17" s="6"/>
      <c r="AD17" s="6"/>
      <c r="AE17" s="6"/>
      <c r="AF17" s="6"/>
      <c r="AG17" s="6"/>
      <c r="AH17" s="6"/>
    </row>
    <row r="18">
      <c r="A18" s="1" t="s">
        <v>246</v>
      </c>
      <c r="B18" s="79" t="s">
        <v>205</v>
      </c>
      <c r="C18" s="6"/>
      <c r="D18" s="1" t="s">
        <v>247</v>
      </c>
      <c r="E18" s="80" t="s">
        <v>248</v>
      </c>
      <c r="F18" s="1" t="s">
        <v>249</v>
      </c>
      <c r="G18" s="81" t="s">
        <v>128</v>
      </c>
      <c r="H18" s="6"/>
      <c r="I18" s="6"/>
      <c r="J18" s="6"/>
      <c r="K18" s="6"/>
      <c r="L18" s="6"/>
      <c r="M18" s="6"/>
      <c r="N18" s="6"/>
      <c r="O18" s="6"/>
      <c r="P18" s="6"/>
      <c r="Q18" s="6"/>
      <c r="R18" s="6"/>
      <c r="S18" s="6"/>
      <c r="T18" s="6"/>
      <c r="U18" s="6"/>
      <c r="X18" s="6"/>
      <c r="Y18" s="6"/>
      <c r="Z18" s="6" t="s">
        <v>208</v>
      </c>
      <c r="AA18" s="6" t="s">
        <v>189</v>
      </c>
      <c r="AB18" s="6"/>
      <c r="AC18" s="6"/>
      <c r="AD18" s="6"/>
      <c r="AE18" s="6"/>
      <c r="AF18" s="6"/>
      <c r="AG18" s="6"/>
      <c r="AH18" s="6"/>
    </row>
    <row r="19">
      <c r="B19" s="82" t="s">
        <v>211</v>
      </c>
      <c r="C19" s="6"/>
      <c r="D19" s="1" t="s">
        <v>250</v>
      </c>
      <c r="E19" s="24" t="s">
        <v>103</v>
      </c>
      <c r="F19" s="16" t="s">
        <v>251</v>
      </c>
      <c r="G19" s="83" t="s">
        <v>252</v>
      </c>
      <c r="H19" s="6"/>
      <c r="I19" s="6"/>
      <c r="J19" s="6"/>
      <c r="K19" s="6"/>
      <c r="L19" s="6"/>
      <c r="M19" s="6"/>
      <c r="N19" s="6"/>
      <c r="O19" s="6"/>
      <c r="P19" s="6"/>
      <c r="Q19" s="6"/>
      <c r="R19" s="6"/>
      <c r="S19" s="6"/>
      <c r="T19" s="6"/>
      <c r="U19" s="6"/>
      <c r="X19" s="6"/>
      <c r="Y19" s="6"/>
      <c r="Z19" s="6" t="s">
        <v>253</v>
      </c>
      <c r="AA19" s="6"/>
      <c r="AB19" s="6"/>
      <c r="AC19" s="6"/>
      <c r="AD19" s="6"/>
      <c r="AE19" s="6"/>
      <c r="AF19" s="6"/>
      <c r="AG19" s="6"/>
      <c r="AH19" s="6"/>
    </row>
    <row r="20">
      <c r="B20" s="84" t="s">
        <v>216</v>
      </c>
      <c r="C20" s="6"/>
      <c r="D20" s="1" t="s">
        <v>254</v>
      </c>
      <c r="E20" s="83" t="s">
        <v>252</v>
      </c>
      <c r="H20" s="6"/>
      <c r="I20" s="6"/>
      <c r="J20" s="6"/>
      <c r="K20" s="6"/>
      <c r="L20" s="6"/>
      <c r="M20" s="6"/>
      <c r="N20" s="6"/>
      <c r="O20" s="6"/>
      <c r="P20" s="6"/>
      <c r="Q20" s="6"/>
      <c r="R20" s="6"/>
      <c r="S20" s="6"/>
      <c r="T20" s="6"/>
      <c r="U20" s="6"/>
      <c r="X20" s="6"/>
      <c r="Y20" s="6"/>
      <c r="Z20" s="6" t="s">
        <v>255</v>
      </c>
      <c r="AA20" s="6"/>
      <c r="AB20" s="6"/>
      <c r="AC20" s="6"/>
      <c r="AD20" s="6"/>
      <c r="AE20" s="6"/>
      <c r="AF20" s="6"/>
      <c r="AG20" s="6"/>
      <c r="AH20" s="6"/>
    </row>
    <row r="21">
      <c r="B21" s="86" t="s">
        <v>221</v>
      </c>
      <c r="C21" s="6"/>
      <c r="D21" s="5" t="s">
        <v>189</v>
      </c>
      <c r="E21" s="78" t="s">
        <v>229</v>
      </c>
      <c r="F21" s="6"/>
      <c r="G21" s="6"/>
      <c r="H21" s="6"/>
      <c r="I21" s="6"/>
      <c r="J21" s="6"/>
      <c r="K21" s="6"/>
      <c r="L21" s="6"/>
      <c r="M21" s="6"/>
      <c r="N21" s="6"/>
      <c r="O21" s="6"/>
      <c r="P21" s="6"/>
      <c r="Q21" s="6"/>
      <c r="R21" s="6"/>
      <c r="S21" s="6"/>
      <c r="T21" s="6"/>
      <c r="U21" s="6"/>
      <c r="X21" s="6"/>
      <c r="Y21" s="6"/>
      <c r="Z21" s="6" t="s">
        <v>213</v>
      </c>
      <c r="AA21" s="6"/>
      <c r="AB21" s="6"/>
      <c r="AC21" s="6"/>
      <c r="AD21" s="6"/>
      <c r="AE21" s="6"/>
      <c r="AF21" s="6"/>
      <c r="AG21" s="6"/>
      <c r="AH21" s="6"/>
    </row>
    <row r="22">
      <c r="A22" s="1" t="s">
        <v>256</v>
      </c>
      <c r="B22" s="87" t="s">
        <v>257</v>
      </c>
      <c r="C22" s="6"/>
      <c r="D22" s="1" t="s">
        <v>258</v>
      </c>
      <c r="E22" s="89" t="s">
        <v>259</v>
      </c>
      <c r="F22" s="6"/>
      <c r="G22" s="6"/>
      <c r="H22" s="6"/>
      <c r="I22" s="6"/>
      <c r="J22" s="6"/>
      <c r="K22" s="6"/>
      <c r="L22" s="6"/>
      <c r="M22" s="6"/>
      <c r="N22" s="6"/>
      <c r="O22" s="6"/>
      <c r="P22" s="6"/>
      <c r="Q22" s="6"/>
      <c r="R22" s="6"/>
      <c r="S22" s="6"/>
      <c r="T22" s="6"/>
      <c r="U22" s="6"/>
      <c r="X22" s="6"/>
      <c r="Y22" s="6"/>
      <c r="Z22" s="6" t="s">
        <v>219</v>
      </c>
      <c r="AA22" s="6"/>
      <c r="AB22" s="6"/>
      <c r="AC22" s="6"/>
      <c r="AD22" s="6"/>
      <c r="AE22" s="6"/>
      <c r="AF22" s="6"/>
      <c r="AG22" s="6"/>
      <c r="AH22" s="6"/>
    </row>
    <row r="23">
      <c r="B23" s="90" t="s">
        <v>129</v>
      </c>
      <c r="C23" s="6"/>
      <c r="D23" s="1" t="s">
        <v>260</v>
      </c>
      <c r="E23" s="83" t="s">
        <v>252</v>
      </c>
      <c r="F23" s="6"/>
      <c r="G23" s="6"/>
      <c r="H23" s="6"/>
      <c r="I23" s="6"/>
      <c r="J23" s="6"/>
      <c r="K23" s="6"/>
      <c r="L23" s="6"/>
      <c r="M23" s="6"/>
      <c r="N23" s="6"/>
      <c r="O23" s="6"/>
      <c r="P23" s="6"/>
      <c r="Q23" s="6"/>
      <c r="R23" s="6"/>
      <c r="S23" s="6"/>
      <c r="T23" s="6"/>
      <c r="U23" s="6"/>
      <c r="X23" s="6"/>
      <c r="Y23" s="6"/>
      <c r="Z23" s="6" t="s">
        <v>261</v>
      </c>
      <c r="AA23" s="6"/>
      <c r="AB23" s="6"/>
      <c r="AC23" s="6"/>
      <c r="AD23" s="6"/>
      <c r="AE23" s="6"/>
      <c r="AF23" s="6"/>
      <c r="AG23" s="6"/>
      <c r="AH23" s="6"/>
    </row>
    <row r="24">
      <c r="B24" s="91" t="s">
        <v>109</v>
      </c>
      <c r="C24" s="6"/>
      <c r="D24" s="1" t="s">
        <v>262</v>
      </c>
      <c r="E24" s="83" t="s">
        <v>252</v>
      </c>
      <c r="F24" s="6"/>
      <c r="G24" s="6"/>
      <c r="H24" s="6"/>
      <c r="I24" s="6"/>
      <c r="J24" s="6"/>
      <c r="K24" s="6"/>
      <c r="L24" s="6"/>
      <c r="M24" s="6"/>
      <c r="N24" s="6"/>
      <c r="O24" s="6"/>
      <c r="P24" s="6"/>
      <c r="Q24" s="6"/>
      <c r="R24" s="6"/>
      <c r="S24" s="6"/>
      <c r="T24" s="6"/>
      <c r="U24" s="6"/>
      <c r="X24" s="6"/>
      <c r="Y24" s="6"/>
      <c r="Z24" s="6" t="s">
        <v>263</v>
      </c>
      <c r="AA24" s="6"/>
      <c r="AB24" s="6"/>
      <c r="AC24" s="6"/>
      <c r="AD24" s="6"/>
      <c r="AE24" s="6"/>
      <c r="AF24" s="6"/>
      <c r="AG24" s="6"/>
      <c r="AH24" s="6"/>
    </row>
    <row r="25">
      <c r="B25" s="93" t="s">
        <v>85</v>
      </c>
      <c r="C25" s="6"/>
      <c r="D25" s="1" t="s">
        <v>264</v>
      </c>
      <c r="E25" s="96" t="s">
        <v>265</v>
      </c>
      <c r="F25" s="6"/>
      <c r="G25" s="6"/>
      <c r="H25" s="6"/>
      <c r="I25" s="6"/>
      <c r="J25" s="6"/>
      <c r="K25" s="6"/>
      <c r="L25" s="6"/>
      <c r="M25" s="6"/>
      <c r="N25" s="6"/>
      <c r="O25" s="6"/>
      <c r="P25" s="6"/>
      <c r="Q25" s="6"/>
      <c r="R25" s="6"/>
      <c r="S25" s="6"/>
      <c r="T25" s="6"/>
      <c r="U25" s="6"/>
      <c r="X25" s="6"/>
      <c r="Y25" s="6"/>
      <c r="Z25" s="6" t="s">
        <v>266</v>
      </c>
      <c r="AA25" s="6"/>
      <c r="AB25" s="6"/>
      <c r="AC25" s="6"/>
      <c r="AD25" s="6"/>
      <c r="AE25" s="6"/>
      <c r="AF25" s="6"/>
      <c r="AG25" s="6"/>
      <c r="AH25" s="6"/>
    </row>
    <row r="26">
      <c r="A26" s="1" t="s">
        <v>267</v>
      </c>
      <c r="B26" s="97" t="s">
        <v>268</v>
      </c>
      <c r="C26" s="6"/>
      <c r="D26" s="1" t="s">
        <v>269</v>
      </c>
      <c r="E26" s="12" t="s">
        <v>48</v>
      </c>
      <c r="F26" s="6"/>
      <c r="G26" s="6"/>
      <c r="H26" s="6"/>
      <c r="I26" s="6"/>
      <c r="J26" s="6"/>
      <c r="K26" s="6"/>
      <c r="L26" s="6"/>
      <c r="M26" s="6"/>
      <c r="N26" s="6"/>
      <c r="O26" s="6"/>
      <c r="P26" s="6"/>
      <c r="Q26" s="6"/>
      <c r="R26" s="6"/>
      <c r="S26" s="6"/>
      <c r="T26" s="6"/>
      <c r="U26" s="6"/>
      <c r="X26" s="6"/>
      <c r="Y26" s="6"/>
      <c r="Z26" s="6" t="s">
        <v>270</v>
      </c>
      <c r="AA26" s="6"/>
      <c r="AB26" s="6"/>
      <c r="AC26" s="6"/>
      <c r="AD26" s="6"/>
      <c r="AE26" s="6"/>
      <c r="AF26" s="6"/>
      <c r="AG26" s="6"/>
      <c r="AH26" s="6"/>
    </row>
    <row r="27">
      <c r="B27" s="98" t="s">
        <v>271</v>
      </c>
      <c r="C27" s="6"/>
      <c r="D27" s="1" t="s">
        <v>272</v>
      </c>
      <c r="E27" s="12" t="s">
        <v>78</v>
      </c>
      <c r="F27" s="6"/>
      <c r="G27" s="6"/>
      <c r="H27" s="6"/>
      <c r="I27" s="6"/>
      <c r="J27" s="6"/>
      <c r="K27" s="6"/>
      <c r="L27" s="6"/>
      <c r="M27" s="6"/>
      <c r="N27" s="6"/>
      <c r="O27" s="6"/>
      <c r="P27" s="6"/>
      <c r="Q27" s="6"/>
      <c r="R27" s="6"/>
      <c r="S27" s="6"/>
      <c r="T27" s="6"/>
      <c r="U27" s="6"/>
      <c r="X27" s="6"/>
      <c r="Y27" s="6"/>
      <c r="Z27" s="6" t="s">
        <v>273</v>
      </c>
      <c r="AA27" s="6"/>
      <c r="AB27" s="6"/>
      <c r="AC27" s="6"/>
      <c r="AD27" s="6"/>
      <c r="AE27" s="6"/>
      <c r="AF27" s="6"/>
      <c r="AG27" s="6"/>
      <c r="AH27" s="6"/>
    </row>
    <row r="28">
      <c r="B28" s="99" t="s">
        <v>274</v>
      </c>
      <c r="C28" s="6"/>
      <c r="D28" s="1" t="s">
        <v>275</v>
      </c>
      <c r="E28" s="12" t="s">
        <v>78</v>
      </c>
      <c r="F28" s="6"/>
      <c r="G28" s="6"/>
      <c r="H28" s="6"/>
      <c r="I28" s="6"/>
      <c r="J28" s="6"/>
      <c r="K28" s="6"/>
      <c r="L28" s="6"/>
      <c r="M28" s="6"/>
      <c r="N28" s="6"/>
      <c r="O28" s="6"/>
      <c r="P28" s="6"/>
      <c r="Q28" s="6"/>
      <c r="R28" s="6"/>
      <c r="S28" s="6"/>
      <c r="T28" s="6"/>
      <c r="U28" s="6"/>
      <c r="X28" s="6"/>
      <c r="Y28" s="6"/>
      <c r="Z28" s="6" t="s">
        <v>276</v>
      </c>
      <c r="AA28" s="6"/>
      <c r="AB28" s="6"/>
      <c r="AC28" s="6"/>
      <c r="AD28" s="6"/>
      <c r="AE28" s="6"/>
      <c r="AF28" s="6"/>
      <c r="AG28" s="6"/>
      <c r="AH28" s="6"/>
    </row>
    <row r="29">
      <c r="B29" s="100" t="s">
        <v>277</v>
      </c>
      <c r="C29" s="6"/>
      <c r="D29" s="1" t="s">
        <v>278</v>
      </c>
      <c r="E29" s="12" t="s">
        <v>78</v>
      </c>
      <c r="F29" s="6"/>
      <c r="G29" s="6"/>
      <c r="H29" s="6"/>
      <c r="I29" s="6"/>
      <c r="J29" s="6"/>
      <c r="K29" s="6"/>
      <c r="L29" s="6"/>
      <c r="M29" s="6"/>
      <c r="N29" s="6"/>
      <c r="O29" s="6"/>
      <c r="P29" s="6"/>
      <c r="Q29" s="6"/>
      <c r="R29" s="6"/>
      <c r="S29" s="6"/>
      <c r="T29" s="6"/>
      <c r="U29" s="6"/>
      <c r="X29" s="6"/>
      <c r="Y29" s="6"/>
      <c r="Z29" s="6" t="s">
        <v>279</v>
      </c>
      <c r="AA29" s="6"/>
      <c r="AB29" s="6"/>
      <c r="AC29" s="6"/>
      <c r="AD29" s="6"/>
      <c r="AE29" s="6"/>
      <c r="AF29" s="6"/>
      <c r="AG29" s="6"/>
      <c r="AH29" s="6"/>
    </row>
    <row r="30">
      <c r="A30" s="1" t="s">
        <v>280</v>
      </c>
      <c r="B30" s="101" t="s">
        <v>83</v>
      </c>
      <c r="C30" s="6"/>
      <c r="D30" s="1" t="s">
        <v>281</v>
      </c>
      <c r="E30" s="17" t="s">
        <v>88</v>
      </c>
      <c r="F30" s="6"/>
      <c r="G30" s="6"/>
      <c r="H30" s="6"/>
      <c r="I30" s="6"/>
      <c r="J30" s="6"/>
      <c r="K30" s="6"/>
      <c r="L30" s="6"/>
      <c r="M30" s="6"/>
      <c r="N30" s="6"/>
      <c r="O30" s="6"/>
      <c r="P30" s="6"/>
      <c r="Q30" s="6"/>
      <c r="R30" s="6"/>
      <c r="S30" s="6"/>
      <c r="T30" s="6"/>
      <c r="U30" s="6"/>
      <c r="V30" s="6"/>
      <c r="W30" s="6"/>
      <c r="X30" s="6"/>
      <c r="Y30" s="6"/>
      <c r="Z30" s="6" t="s">
        <v>282</v>
      </c>
      <c r="AA30" s="6"/>
      <c r="AB30" s="6"/>
      <c r="AC30" s="6"/>
      <c r="AD30" s="6"/>
      <c r="AE30" s="6"/>
      <c r="AF30" s="6"/>
      <c r="AG30" s="6"/>
      <c r="AH30" s="6"/>
    </row>
    <row r="31">
      <c r="B31" s="102" t="s">
        <v>107</v>
      </c>
      <c r="C31" s="6"/>
      <c r="D31" s="6"/>
      <c r="E31" s="6"/>
      <c r="F31" s="6"/>
      <c r="G31" s="6"/>
      <c r="H31" s="6"/>
      <c r="I31" s="6"/>
      <c r="J31" s="6"/>
      <c r="K31" s="6"/>
      <c r="L31" s="6"/>
      <c r="M31" s="6"/>
      <c r="N31" s="6"/>
      <c r="O31" s="6"/>
      <c r="P31" s="6"/>
      <c r="Q31" s="6"/>
      <c r="R31" s="6"/>
      <c r="S31" s="6"/>
      <c r="T31" s="6"/>
      <c r="U31" s="6"/>
      <c r="V31" s="6"/>
      <c r="W31" s="6"/>
      <c r="X31" s="6"/>
      <c r="Y31" s="6"/>
      <c r="Z31" s="6" t="s">
        <v>283</v>
      </c>
      <c r="AA31" s="6"/>
      <c r="AB31" s="6"/>
      <c r="AC31" s="6"/>
      <c r="AD31" s="6"/>
      <c r="AE31" s="6"/>
      <c r="AF31" s="6"/>
      <c r="AG31" s="6"/>
      <c r="AH31" s="6"/>
    </row>
    <row r="32">
      <c r="B32" s="103" t="s">
        <v>128</v>
      </c>
      <c r="C32" s="6"/>
      <c r="D32" s="6"/>
      <c r="E32" s="6"/>
      <c r="F32" s="6"/>
      <c r="G32" s="6"/>
      <c r="H32" s="6"/>
      <c r="I32" s="6"/>
      <c r="J32" s="6"/>
      <c r="K32" s="6"/>
      <c r="L32" s="6"/>
      <c r="M32" s="6"/>
      <c r="N32" s="6"/>
      <c r="O32" s="6"/>
      <c r="P32" s="6"/>
      <c r="Q32" s="6"/>
      <c r="R32" s="6"/>
      <c r="S32" s="6"/>
      <c r="T32" s="6"/>
      <c r="U32" s="6"/>
      <c r="V32" s="6"/>
      <c r="W32" s="6"/>
      <c r="X32" s="6"/>
      <c r="Y32" s="6"/>
      <c r="Z32" s="6" t="s">
        <v>189</v>
      </c>
      <c r="AA32" s="6"/>
      <c r="AB32" s="6"/>
      <c r="AC32" s="6"/>
      <c r="AD32" s="6"/>
      <c r="AE32" s="6"/>
      <c r="AF32" s="6"/>
      <c r="AG32" s="6"/>
      <c r="AH32" s="6"/>
    </row>
    <row r="33">
      <c r="B33" s="104" t="s">
        <v>145</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c r="A34" s="1" t="s">
        <v>284</v>
      </c>
      <c r="B34" s="105" t="s">
        <v>248</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row>
    <row r="35">
      <c r="B35" s="106" t="s">
        <v>285</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row>
    <row r="36">
      <c r="B36" s="107" t="s">
        <v>286</v>
      </c>
      <c r="C36" s="6"/>
      <c r="D36" s="6"/>
      <c r="E36" s="6"/>
      <c r="F36" s="6"/>
      <c r="G36" s="6"/>
      <c r="H36" s="6"/>
      <c r="I36" s="6"/>
      <c r="J36" s="6"/>
      <c r="K36" s="6"/>
      <c r="L36" s="6"/>
      <c r="M36" s="6"/>
      <c r="N36" s="6"/>
      <c r="O36" s="6"/>
      <c r="P36" s="6"/>
      <c r="Q36" s="6"/>
      <c r="R36" s="6"/>
      <c r="S36" s="6"/>
      <c r="T36" s="6"/>
      <c r="U36" s="6"/>
      <c r="V36" s="6"/>
      <c r="W36" s="6"/>
      <c r="X36" s="6"/>
      <c r="Y36" s="6"/>
      <c r="Z36" s="6"/>
      <c r="AA36" s="6" t="str">
        <f>IFERROR(__xludf.DUMMYFUNCTION("Transpose(SPLIT(REGEXREPLACE(AB36, ""\s?\[\s*\]\s"", "",""), "",""))"),"Governo Federal")</f>
        <v>Governo Federal</v>
      </c>
      <c r="AB36" t="s">
        <v>287</v>
      </c>
      <c r="AC36" s="6"/>
      <c r="AD36" s="6"/>
      <c r="AE36" s="6"/>
      <c r="AF36" s="6"/>
      <c r="AG36" s="6"/>
      <c r="AH36" s="6"/>
    </row>
    <row r="37">
      <c r="B37" s="108" t="s">
        <v>288</v>
      </c>
      <c r="C37" s="6"/>
      <c r="D37" s="6"/>
      <c r="E37" s="6"/>
      <c r="F37" s="6"/>
      <c r="G37" s="6"/>
      <c r="H37" s="6"/>
      <c r="I37" s="6"/>
      <c r="J37" s="6"/>
      <c r="K37" s="6"/>
      <c r="L37" s="6"/>
      <c r="M37" s="6"/>
      <c r="N37" s="6"/>
      <c r="O37" s="6"/>
      <c r="P37" s="6"/>
      <c r="Q37" s="6"/>
      <c r="R37" s="6"/>
      <c r="S37" s="6"/>
      <c r="T37" s="6"/>
      <c r="U37" s="6"/>
      <c r="V37" s="6"/>
      <c r="W37" s="6"/>
      <c r="X37" s="6"/>
      <c r="Y37" s="6"/>
      <c r="Z37" s="6"/>
      <c r="AA37" s="6" t="str">
        <f>IFERROR(__xludf.DUMMYFUNCTION("""COMPUTED_VALUE"""),"Governo Estadual")</f>
        <v>Governo Estadual</v>
      </c>
      <c r="AB37" s="6"/>
      <c r="AC37" s="6"/>
      <c r="AD37" s="6"/>
      <c r="AE37" s="6"/>
      <c r="AF37" s="6"/>
      <c r="AG37" s="6"/>
      <c r="AH37" s="6"/>
    </row>
    <row r="38">
      <c r="A38" s="1" t="s">
        <v>289</v>
      </c>
      <c r="B38" s="109" t="s">
        <v>160</v>
      </c>
      <c r="C38" s="6"/>
      <c r="D38" s="6"/>
      <c r="E38" s="6"/>
      <c r="F38" s="6"/>
      <c r="G38" s="6"/>
      <c r="H38" s="6"/>
      <c r="I38" s="6"/>
      <c r="J38" s="6"/>
      <c r="K38" s="6"/>
      <c r="L38" s="6"/>
      <c r="M38" s="6"/>
      <c r="N38" s="6"/>
      <c r="O38" s="6"/>
      <c r="P38" s="6"/>
      <c r="Q38" s="6"/>
      <c r="R38" s="6"/>
      <c r="S38" s="6"/>
      <c r="T38" s="6"/>
      <c r="U38" s="6"/>
      <c r="V38" s="6"/>
      <c r="W38" s="6"/>
      <c r="X38" s="6"/>
      <c r="Y38" s="6"/>
      <c r="Z38" s="6"/>
      <c r="AA38" s="6" t="str">
        <f>IFERROR(__xludf.DUMMYFUNCTION("""COMPUTED_VALUE"""),"Governo Municipal")</f>
        <v>Governo Municipal</v>
      </c>
      <c r="AB38" s="6"/>
      <c r="AC38" s="6"/>
      <c r="AD38" s="6"/>
      <c r="AE38" s="6"/>
      <c r="AF38" s="6"/>
      <c r="AG38" s="6"/>
      <c r="AH38" s="6"/>
    </row>
    <row r="39">
      <c r="B39" s="110" t="s">
        <v>174</v>
      </c>
      <c r="C39" s="6"/>
      <c r="D39" s="6"/>
      <c r="E39" s="6"/>
      <c r="F39" s="6"/>
      <c r="G39" s="6"/>
      <c r="H39" s="6"/>
      <c r="I39" s="6"/>
      <c r="J39" s="6"/>
      <c r="K39" s="6"/>
      <c r="L39" s="6"/>
      <c r="M39" s="6"/>
      <c r="N39" s="6"/>
      <c r="O39" s="6"/>
      <c r="P39" s="6"/>
      <c r="Q39" s="6"/>
      <c r="R39" s="6"/>
      <c r="S39" s="6"/>
      <c r="T39" s="6"/>
      <c r="U39" s="6"/>
      <c r="V39" s="6"/>
      <c r="W39" s="6"/>
      <c r="X39" s="6"/>
      <c r="Y39" s="6"/>
      <c r="Z39" s="6"/>
      <c r="AA39" s="6" t="str">
        <f>IFERROR(__xludf.DUMMYFUNCTION("""COMPUTED_VALUE"""),"Iniciativa privada")</f>
        <v>Iniciativa privada</v>
      </c>
      <c r="AB39" s="6"/>
      <c r="AC39" s="6"/>
      <c r="AD39" s="6"/>
      <c r="AE39" s="6"/>
      <c r="AF39" s="6"/>
      <c r="AG39" s="6"/>
      <c r="AH39" s="6"/>
    </row>
    <row r="40">
      <c r="B40" s="111" t="s">
        <v>187</v>
      </c>
      <c r="C40" s="6"/>
      <c r="D40" s="6"/>
      <c r="E40" s="6"/>
      <c r="F40" s="6"/>
      <c r="G40" s="6"/>
      <c r="H40" s="6"/>
      <c r="I40" s="6"/>
      <c r="J40" s="6"/>
      <c r="K40" s="6"/>
      <c r="L40" s="6"/>
      <c r="M40" s="6"/>
      <c r="N40" s="6"/>
      <c r="O40" s="6"/>
      <c r="P40" s="6"/>
      <c r="Q40" s="6"/>
      <c r="R40" s="6"/>
      <c r="S40" s="6"/>
      <c r="T40" s="6"/>
      <c r="U40" s="6"/>
      <c r="V40" s="6"/>
      <c r="W40" s="6"/>
      <c r="X40" s="6"/>
      <c r="Y40" s="6"/>
      <c r="Z40" s="6"/>
      <c r="AA40" s="6" t="str">
        <f>IFERROR(__xludf.DUMMYFUNCTION("""COMPUTED_VALUE"""),"Imprensa")</f>
        <v>Imprensa</v>
      </c>
      <c r="AB40" s="6"/>
      <c r="AC40" s="6"/>
      <c r="AD40" s="6"/>
      <c r="AE40" s="6"/>
      <c r="AF40" s="6"/>
      <c r="AG40" s="6"/>
      <c r="AH40" s="6"/>
    </row>
    <row r="41">
      <c r="B41" s="112" t="s">
        <v>290</v>
      </c>
      <c r="C41" s="6"/>
      <c r="D41" s="6"/>
      <c r="E41" s="6"/>
      <c r="F41" s="6"/>
      <c r="G41" s="6"/>
      <c r="H41" s="6"/>
      <c r="I41" s="6"/>
      <c r="J41" s="6"/>
      <c r="K41" s="6"/>
      <c r="L41" s="6"/>
      <c r="M41" s="6"/>
      <c r="N41" s="6"/>
      <c r="O41" s="6"/>
      <c r="P41" s="6"/>
      <c r="Q41" s="6"/>
      <c r="R41" s="6"/>
      <c r="S41" s="6"/>
      <c r="T41" s="6"/>
      <c r="U41" s="6"/>
      <c r="V41" s="6"/>
      <c r="W41" s="6"/>
      <c r="X41" s="6"/>
      <c r="Y41" s="6"/>
      <c r="Z41" s="6"/>
      <c r="AA41" s="6" t="str">
        <f>IFERROR(__xludf.DUMMYFUNCTION("""COMPUTED_VALUE"""),"ONGs")</f>
        <v>ONGs</v>
      </c>
      <c r="AB41" s="6"/>
      <c r="AC41" s="6"/>
      <c r="AD41" s="6"/>
      <c r="AE41" s="6"/>
      <c r="AF41" s="6"/>
      <c r="AG41" s="6"/>
      <c r="AH41" s="6"/>
    </row>
    <row r="42">
      <c r="A42" s="1" t="s">
        <v>291</v>
      </c>
      <c r="B42" s="113" t="s">
        <v>174</v>
      </c>
      <c r="C42" s="6"/>
      <c r="D42" s="6"/>
      <c r="E42" s="6"/>
      <c r="F42" s="6"/>
      <c r="G42" s="6"/>
      <c r="H42" s="6"/>
      <c r="I42" s="6"/>
      <c r="J42" s="6"/>
      <c r="K42" s="6"/>
      <c r="L42" s="6"/>
      <c r="M42" s="6"/>
      <c r="N42" s="6"/>
      <c r="O42" s="6"/>
      <c r="P42" s="6"/>
      <c r="Q42" s="6"/>
      <c r="R42" s="6"/>
      <c r="S42" s="6"/>
      <c r="T42" s="6"/>
      <c r="U42" s="6"/>
      <c r="V42" s="6"/>
      <c r="W42" s="6"/>
      <c r="X42" s="6"/>
      <c r="Y42" s="6"/>
      <c r="Z42" s="6"/>
      <c r="AA42" s="6" t="str">
        <f>IFERROR(__xludf.DUMMYFUNCTION("""COMPUTED_VALUE"""),"Grupos da sociedade civil")</f>
        <v>Grupos da sociedade civil</v>
      </c>
      <c r="AB42" s="6"/>
      <c r="AC42" s="6"/>
      <c r="AD42" s="6"/>
      <c r="AE42" s="6"/>
      <c r="AF42" s="6"/>
      <c r="AG42" s="6"/>
      <c r="AH42" s="6"/>
    </row>
    <row r="43">
      <c r="B43" s="114" t="s">
        <v>292</v>
      </c>
      <c r="C43" s="6"/>
      <c r="D43" s="6"/>
      <c r="E43" s="6"/>
      <c r="F43" s="6"/>
      <c r="G43" s="6"/>
      <c r="H43" s="6"/>
      <c r="I43" s="6"/>
      <c r="J43" s="6"/>
      <c r="K43" s="6"/>
      <c r="L43" s="6"/>
      <c r="M43" s="6"/>
      <c r="N43" s="6"/>
      <c r="O43" s="6"/>
      <c r="P43" s="6"/>
      <c r="Q43" s="6"/>
      <c r="R43" s="6"/>
      <c r="S43" s="6"/>
      <c r="T43" s="6"/>
      <c r="U43" s="6"/>
      <c r="V43" s="6"/>
      <c r="W43" s="6"/>
      <c r="X43" s="6"/>
      <c r="Y43" s="6"/>
      <c r="Z43" s="6"/>
      <c r="AA43" s="6" t="str">
        <f>IFERROR(__xludf.DUMMYFUNCTION("""COMPUTED_VALUE"""),"Associações comerciais")</f>
        <v>Associações comerciais</v>
      </c>
      <c r="AB43" s="6"/>
      <c r="AC43" s="6"/>
      <c r="AD43" s="6"/>
      <c r="AE43" s="6"/>
      <c r="AF43" s="6"/>
      <c r="AG43" s="6"/>
      <c r="AH43" s="6"/>
    </row>
    <row r="44">
      <c r="B44" s="115" t="s">
        <v>293</v>
      </c>
      <c r="C44" s="6"/>
      <c r="D44" s="6"/>
      <c r="E44" s="6"/>
      <c r="F44" s="6"/>
      <c r="G44" s="6"/>
      <c r="H44" s="6"/>
      <c r="I44" s="6"/>
      <c r="J44" s="6"/>
      <c r="K44" s="6"/>
      <c r="L44" s="6"/>
      <c r="M44" s="6"/>
      <c r="N44" s="6"/>
      <c r="O44" s="6"/>
      <c r="P44" s="6"/>
      <c r="Q44" s="6"/>
      <c r="R44" s="6"/>
      <c r="S44" s="6"/>
      <c r="T44" s="6"/>
      <c r="U44" s="6"/>
      <c r="V44" s="6"/>
      <c r="W44" s="6"/>
      <c r="X44" s="6"/>
      <c r="Y44" s="6"/>
      <c r="Z44" s="6"/>
      <c r="AA44" s="6" t="str">
        <f>IFERROR(__xludf.DUMMYFUNCTION("""COMPUTED_VALUE"""),"Associações de bairro")</f>
        <v>Associações de bairro</v>
      </c>
      <c r="AB44" s="6"/>
      <c r="AC44" s="6"/>
      <c r="AD44" s="6"/>
      <c r="AE44" s="6"/>
      <c r="AF44" s="6"/>
      <c r="AG44" s="6"/>
      <c r="AH44" s="6"/>
    </row>
    <row r="45">
      <c r="B45" s="116" t="s">
        <v>294</v>
      </c>
      <c r="C45" s="6"/>
      <c r="D45" s="6"/>
      <c r="E45" s="6"/>
      <c r="F45" s="6"/>
      <c r="G45" s="6"/>
      <c r="H45" s="6"/>
      <c r="I45" s="6"/>
      <c r="J45" s="6"/>
      <c r="K45" s="6"/>
      <c r="L45" s="6"/>
      <c r="M45" s="6"/>
      <c r="N45" s="6"/>
      <c r="O45" s="6"/>
      <c r="P45" s="6"/>
      <c r="Q45" s="6"/>
      <c r="R45" s="6"/>
      <c r="S45" s="6"/>
      <c r="T45" s="6"/>
      <c r="U45" s="6"/>
      <c r="V45" s="6"/>
      <c r="W45" s="6"/>
      <c r="X45" s="6"/>
      <c r="Y45" s="6"/>
      <c r="Z45" s="6"/>
      <c r="AA45" s="6" t="str">
        <f>IFERROR(__xludf.DUMMYFUNCTION("""COMPUTED_VALUE"""),"Igreja")</f>
        <v>Igreja</v>
      </c>
      <c r="AB45" s="6"/>
      <c r="AC45" s="6"/>
      <c r="AD45" s="6"/>
      <c r="AE45" s="6"/>
      <c r="AF45" s="6"/>
      <c r="AG45" s="6"/>
      <c r="AH45" s="6"/>
    </row>
    <row r="46">
      <c r="B46" s="117" t="s">
        <v>252</v>
      </c>
      <c r="C46" s="6"/>
      <c r="D46" s="6"/>
      <c r="E46" s="6"/>
      <c r="F46" s="6"/>
      <c r="G46" s="6"/>
      <c r="H46" s="6"/>
      <c r="I46" s="6"/>
      <c r="J46" s="6"/>
      <c r="K46" s="6"/>
      <c r="L46" s="6"/>
      <c r="M46" s="6"/>
      <c r="N46" s="6"/>
      <c r="O46" s="6"/>
      <c r="P46" s="6"/>
      <c r="Q46" s="6"/>
      <c r="R46" s="6"/>
      <c r="S46" s="6"/>
      <c r="T46" s="6"/>
      <c r="U46" s="6"/>
      <c r="V46" s="6"/>
      <c r="W46" s="6"/>
      <c r="X46" s="6"/>
      <c r="Y46" s="6"/>
      <c r="Z46" s="6"/>
      <c r="AA46" s="6" t="str">
        <f>IFERROR(__xludf.DUMMYFUNCTION("""COMPUTED_VALUE"""),"Outros")</f>
        <v>Outros</v>
      </c>
      <c r="AB46" s="6"/>
      <c r="AC46" s="6"/>
      <c r="AD46" s="6"/>
      <c r="AE46" s="6"/>
      <c r="AF46" s="6"/>
      <c r="AG46" s="6"/>
      <c r="AH46" s="6"/>
    </row>
    <row r="47">
      <c r="B47" s="96" t="s">
        <v>265</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c r="B48" s="118" t="s">
        <v>199</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c r="B49" s="119" t="s">
        <v>259</v>
      </c>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c r="B50" s="120" t="s">
        <v>88</v>
      </c>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c r="B51" s="121" t="s">
        <v>229</v>
      </c>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c r="A52" s="1" t="s">
        <v>295</v>
      </c>
      <c r="B52" s="122" t="s">
        <v>78</v>
      </c>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c r="A53" s="5"/>
      <c r="B53" s="123"/>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c r="A54" s="5"/>
      <c r="B54" s="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c r="A55" s="5"/>
      <c r="B55" s="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c r="A56" s="5"/>
      <c r="B56" s="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c r="A57" s="5"/>
      <c r="B57" s="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c r="A58" s="5"/>
      <c r="B58" s="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c r="A59" s="5"/>
      <c r="B59" s="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c r="A60" s="5"/>
      <c r="B60" s="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c r="A62" s="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c r="A63" s="5"/>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row r="64">
      <c r="A64" s="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row>
    <row r="6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c r="A67" s="5"/>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row>
    <row r="68">
      <c r="A68" s="5"/>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c r="A69" s="5"/>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row>
    <row r="70">
      <c r="A70" s="5"/>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row>
    <row r="71">
      <c r="A71" s="6"/>
      <c r="B71" s="12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row>
    <row r="72">
      <c r="A72" s="6"/>
      <c r="B72" s="12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row>
    <row r="73">
      <c r="A73" s="6"/>
      <c r="B73" s="124"/>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row>
    <row r="74">
      <c r="A74" s="6"/>
      <c r="B74" s="12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row>
    <row r="75">
      <c r="A75" s="6"/>
      <c r="B75" s="12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row r="76">
      <c r="A76" s="6"/>
      <c r="B76" s="12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row>
    <row r="77">
      <c r="A77" s="6"/>
      <c r="B77" s="12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row>
    <row r="78">
      <c r="A78" s="6"/>
      <c r="B78" s="12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row>
    <row r="79">
      <c r="A79" s="6"/>
      <c r="B79" s="124"/>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row>
    <row r="80">
      <c r="A80" s="6"/>
      <c r="B80" s="124"/>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row>
    <row r="81">
      <c r="A81" s="6"/>
      <c r="B81" s="124"/>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c r="A82" s="6"/>
      <c r="B82" s="124"/>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row>
    <row r="83">
      <c r="A83" s="6"/>
      <c r="B83" s="124"/>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row>
    <row r="84">
      <c r="A84" s="6"/>
      <c r="B84" s="124"/>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row>
    <row r="85">
      <c r="A85" s="6"/>
      <c r="B85" s="124"/>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row>
    <row r="86">
      <c r="A86" s="6"/>
      <c r="B86" s="124"/>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row>
    <row r="87">
      <c r="A87" s="6"/>
      <c r="B87" s="124"/>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row>
    <row r="88">
      <c r="A88" s="6"/>
      <c r="B88" s="124"/>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row>
    <row r="89">
      <c r="A89" s="6"/>
      <c r="B89" s="124"/>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row>
    <row r="90">
      <c r="A90" s="6"/>
      <c r="B90" s="124"/>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row>
    <row r="91">
      <c r="A91" s="6"/>
      <c r="B91" s="124"/>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row>
    <row r="92">
      <c r="A92" s="6"/>
      <c r="B92" s="124"/>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row>
    <row r="93">
      <c r="A93" s="6"/>
      <c r="B93" s="124"/>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row>
    <row r="94">
      <c r="A94" s="6"/>
      <c r="B94" s="124"/>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row>
    <row r="95">
      <c r="A95" s="6"/>
      <c r="B95" s="124"/>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row>
    <row r="96">
      <c r="A96" s="6"/>
      <c r="B96" s="124"/>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row>
    <row r="97">
      <c r="A97" s="6"/>
      <c r="B97" s="124"/>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row>
    <row r="98">
      <c r="A98" s="6"/>
      <c r="B98" s="124"/>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row>
    <row r="99">
      <c r="A99" s="6"/>
      <c r="B99" s="124"/>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row>
    <row r="100">
      <c r="A100" s="6"/>
      <c r="B100" s="124"/>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row>
    <row r="101">
      <c r="A101" s="6"/>
      <c r="B101" s="124"/>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row>
    <row r="102">
      <c r="A102" s="6"/>
      <c r="B102" s="124"/>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row>
    <row r="103">
      <c r="A103" s="6"/>
      <c r="B103" s="124"/>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row>
    <row r="104">
      <c r="A104" s="6"/>
      <c r="B104" s="124"/>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row>
    <row r="105">
      <c r="A105" s="6"/>
      <c r="B105" s="124"/>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row>
    <row r="106">
      <c r="A106" s="6"/>
      <c r="B106" s="124"/>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row>
    <row r="107">
      <c r="A107" s="6"/>
      <c r="B107" s="124"/>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row>
    <row r="108">
      <c r="A108" s="6"/>
      <c r="B108" s="124"/>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row>
    <row r="109">
      <c r="A109" s="6"/>
      <c r="B109" s="124"/>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row>
    <row r="110">
      <c r="A110" s="6"/>
      <c r="B110" s="124"/>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row>
    <row r="111">
      <c r="A111" s="6"/>
      <c r="B111" s="124"/>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row>
    <row r="112">
      <c r="A112" s="6"/>
      <c r="B112" s="124"/>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row>
    <row r="113">
      <c r="A113" s="6"/>
      <c r="B113" s="124"/>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row>
    <row r="114">
      <c r="A114" s="6"/>
      <c r="B114" s="124"/>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row>
    <row r="115">
      <c r="A115" s="6"/>
      <c r="B115" s="124"/>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row>
    <row r="116">
      <c r="A116" s="6"/>
      <c r="B116" s="124"/>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row>
    <row r="117">
      <c r="A117" s="6"/>
      <c r="B117" s="124"/>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row>
    <row r="118">
      <c r="A118" s="6"/>
      <c r="B118" s="124"/>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row>
    <row r="119">
      <c r="A119" s="6"/>
      <c r="B119" s="124"/>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row>
    <row r="120">
      <c r="A120" s="6"/>
      <c r="B120" s="124"/>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row>
    <row r="121">
      <c r="A121" s="6"/>
      <c r="B121" s="124"/>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row>
    <row r="122">
      <c r="A122" s="6"/>
      <c r="B122" s="124"/>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row>
    <row r="123">
      <c r="A123" s="6"/>
      <c r="B123" s="124"/>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row>
    <row r="124">
      <c r="A124" s="6"/>
      <c r="B124" s="124"/>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row>
    <row r="125">
      <c r="A125" s="6"/>
      <c r="B125" s="124"/>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row>
    <row r="126">
      <c r="A126" s="6"/>
      <c r="B126" s="124"/>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row>
    <row r="127">
      <c r="A127" s="6"/>
      <c r="B127" s="124"/>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row>
    <row r="128">
      <c r="A128" s="6"/>
      <c r="B128" s="124"/>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row>
    <row r="129">
      <c r="A129" s="6"/>
      <c r="B129" s="124"/>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row>
    <row r="130">
      <c r="A130" s="6"/>
      <c r="B130" s="124"/>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row>
    <row r="131">
      <c r="A131" s="6"/>
      <c r="B131" s="124"/>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row>
    <row r="132">
      <c r="A132" s="6"/>
      <c r="B132" s="124"/>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row>
    <row r="133">
      <c r="A133" s="6"/>
      <c r="B133" s="124"/>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row>
    <row r="134">
      <c r="A134" s="6"/>
      <c r="B134" s="124"/>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row>
    <row r="135">
      <c r="A135" s="6"/>
      <c r="B135" s="124"/>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row>
    <row r="136">
      <c r="A136" s="6"/>
      <c r="B136" s="124"/>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row>
    <row r="137">
      <c r="A137" s="6"/>
      <c r="B137" s="124"/>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row>
    <row r="138">
      <c r="A138" s="6"/>
      <c r="B138" s="124"/>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row>
    <row r="139">
      <c r="A139" s="6"/>
      <c r="B139" s="124"/>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row>
    <row r="140">
      <c r="A140" s="6"/>
      <c r="B140" s="124"/>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row>
    <row r="141">
      <c r="A141" s="6"/>
      <c r="B141" s="124"/>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row>
    <row r="142">
      <c r="A142" s="6"/>
      <c r="B142" s="124"/>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row>
    <row r="143">
      <c r="A143" s="6"/>
      <c r="B143" s="124"/>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row>
    <row r="144">
      <c r="A144" s="6"/>
      <c r="B144" s="124"/>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row>
    <row r="145">
      <c r="A145" s="6"/>
      <c r="B145" s="124"/>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row>
    <row r="146">
      <c r="A146" s="6"/>
      <c r="B146" s="124"/>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row>
    <row r="147">
      <c r="A147" s="6"/>
      <c r="B147" s="124"/>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row>
    <row r="148">
      <c r="A148" s="6"/>
      <c r="B148" s="124"/>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row>
    <row r="149">
      <c r="A149" s="6"/>
      <c r="B149" s="124"/>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row>
    <row r="150">
      <c r="A150" s="6"/>
      <c r="B150" s="124"/>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row>
    <row r="151">
      <c r="A151" s="6"/>
      <c r="B151" s="124"/>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row>
    <row r="152">
      <c r="A152" s="6"/>
      <c r="B152" s="124"/>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row>
    <row r="153">
      <c r="A153" s="6"/>
      <c r="B153" s="124"/>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row>
    <row r="154">
      <c r="A154" s="6"/>
      <c r="B154" s="124"/>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row>
    <row r="155">
      <c r="A155" s="6"/>
      <c r="B155" s="124"/>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row>
    <row r="156">
      <c r="A156" s="6"/>
      <c r="B156" s="124"/>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row>
    <row r="157">
      <c r="A157" s="6"/>
      <c r="B157" s="124"/>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row>
    <row r="158">
      <c r="A158" s="6"/>
      <c r="B158" s="124"/>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row>
    <row r="159">
      <c r="A159" s="6"/>
      <c r="B159" s="124"/>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row>
    <row r="160">
      <c r="A160" s="6"/>
      <c r="B160" s="124"/>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row>
    <row r="161">
      <c r="A161" s="6"/>
      <c r="B161" s="124"/>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row>
    <row r="162">
      <c r="A162" s="6"/>
      <c r="B162" s="124"/>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row>
    <row r="163">
      <c r="A163" s="6"/>
      <c r="B163" s="124"/>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row>
    <row r="164">
      <c r="A164" s="6"/>
      <c r="B164" s="124"/>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row>
    <row r="165">
      <c r="A165" s="6"/>
      <c r="B165" s="124"/>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row>
    <row r="166">
      <c r="A166" s="6"/>
      <c r="B166" s="124"/>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row>
    <row r="167">
      <c r="A167" s="6"/>
      <c r="B167" s="124"/>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row>
    <row r="168">
      <c r="A168" s="6"/>
      <c r="B168" s="124"/>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row>
    <row r="169">
      <c r="A169" s="6"/>
      <c r="B169" s="124"/>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row>
    <row r="170">
      <c r="A170" s="6"/>
      <c r="B170" s="124"/>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row>
    <row r="171">
      <c r="A171" s="6"/>
      <c r="B171" s="124"/>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row>
    <row r="172">
      <c r="A172" s="6"/>
      <c r="B172" s="124"/>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row>
    <row r="173">
      <c r="A173" s="6"/>
      <c r="B173" s="124"/>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row>
    <row r="174">
      <c r="A174" s="6"/>
      <c r="B174" s="124"/>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row>
    <row r="175">
      <c r="A175" s="6"/>
      <c r="B175" s="124"/>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row>
    <row r="176">
      <c r="A176" s="6"/>
      <c r="B176" s="124"/>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row>
    <row r="177">
      <c r="A177" s="6"/>
      <c r="B177" s="124"/>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row>
    <row r="178">
      <c r="A178" s="6"/>
      <c r="B178" s="124"/>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row>
    <row r="179">
      <c r="A179" s="6"/>
      <c r="B179" s="124"/>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row>
    <row r="180">
      <c r="A180" s="6"/>
      <c r="B180" s="124"/>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row>
    <row r="181">
      <c r="A181" s="6"/>
      <c r="B181" s="124"/>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row>
    <row r="182">
      <c r="A182" s="6"/>
      <c r="B182" s="124"/>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row>
    <row r="183">
      <c r="A183" s="6"/>
      <c r="B183" s="124"/>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row>
    <row r="184">
      <c r="A184" s="6"/>
      <c r="B184" s="124"/>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row>
    <row r="185">
      <c r="A185" s="6"/>
      <c r="B185" s="124"/>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row>
    <row r="186">
      <c r="A186" s="6"/>
      <c r="B186" s="124"/>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row>
    <row r="187">
      <c r="A187" s="6"/>
      <c r="B187" s="124"/>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row>
    <row r="188">
      <c r="A188" s="6"/>
      <c r="B188" s="124"/>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row>
    <row r="189">
      <c r="A189" s="6"/>
      <c r="B189" s="124"/>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row>
    <row r="190">
      <c r="A190" s="6"/>
      <c r="B190" s="124"/>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row>
    <row r="191">
      <c r="A191" s="6"/>
      <c r="B191" s="124"/>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row>
    <row r="192">
      <c r="A192" s="6"/>
      <c r="B192" s="124"/>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row>
    <row r="193">
      <c r="A193" s="6"/>
      <c r="B193" s="124"/>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row>
    <row r="194">
      <c r="A194" s="6"/>
      <c r="B194" s="124"/>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row>
    <row r="195">
      <c r="A195" s="6"/>
      <c r="B195" s="124"/>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row>
    <row r="196">
      <c r="A196" s="6"/>
      <c r="B196" s="124"/>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row>
    <row r="197">
      <c r="A197" s="6"/>
      <c r="B197" s="124"/>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row>
    <row r="198">
      <c r="A198" s="6"/>
      <c r="B198" s="124"/>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row>
    <row r="199">
      <c r="A199" s="6"/>
      <c r="B199" s="124"/>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row>
    <row r="200">
      <c r="A200" s="6"/>
      <c r="B200" s="124"/>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row>
    <row r="201">
      <c r="A201" s="6"/>
      <c r="B201" s="124"/>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row>
    <row r="202">
      <c r="A202" s="6"/>
      <c r="B202" s="124"/>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row>
    <row r="203">
      <c r="A203" s="6"/>
      <c r="B203" s="124"/>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row>
    <row r="204">
      <c r="A204" s="6"/>
      <c r="B204" s="124"/>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row>
    <row r="205">
      <c r="A205" s="6"/>
      <c r="B205" s="124"/>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row>
    <row r="206">
      <c r="A206" s="6"/>
      <c r="B206" s="124"/>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row>
    <row r="207">
      <c r="A207" s="6"/>
      <c r="B207" s="124"/>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row>
    <row r="208">
      <c r="A208" s="6"/>
      <c r="B208" s="124"/>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row>
    <row r="209">
      <c r="A209" s="6"/>
      <c r="B209" s="124"/>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row>
    <row r="210">
      <c r="A210" s="6"/>
      <c r="B210" s="124"/>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row>
    <row r="211">
      <c r="A211" s="6"/>
      <c r="B211" s="124"/>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row>
    <row r="212">
      <c r="A212" s="6"/>
      <c r="B212" s="124"/>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row>
    <row r="213">
      <c r="A213" s="6"/>
      <c r="B213" s="124"/>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row>
    <row r="214">
      <c r="A214" s="6"/>
      <c r="B214" s="124"/>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row>
    <row r="215">
      <c r="A215" s="6"/>
      <c r="B215" s="124"/>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row>
    <row r="216">
      <c r="A216" s="6"/>
      <c r="B216" s="124"/>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row>
    <row r="217">
      <c r="A217" s="6"/>
      <c r="B217" s="124"/>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row>
    <row r="218">
      <c r="A218" s="6"/>
      <c r="B218" s="124"/>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row>
    <row r="219">
      <c r="A219" s="6"/>
      <c r="B219" s="124"/>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row>
    <row r="220">
      <c r="A220" s="6"/>
      <c r="B220" s="124"/>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row>
    <row r="221">
      <c r="A221" s="6"/>
      <c r="B221" s="124"/>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row>
    <row r="222">
      <c r="A222" s="6"/>
      <c r="B222" s="124"/>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row>
    <row r="223">
      <c r="A223" s="6"/>
      <c r="B223" s="124"/>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row>
    <row r="224">
      <c r="A224" s="6"/>
      <c r="B224" s="124"/>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row>
    <row r="225">
      <c r="A225" s="6"/>
      <c r="B225" s="124"/>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row>
    <row r="226">
      <c r="A226" s="6"/>
      <c r="B226" s="124"/>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row>
    <row r="227">
      <c r="A227" s="6"/>
      <c r="B227" s="124"/>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row>
    <row r="228">
      <c r="A228" s="6"/>
      <c r="B228" s="124"/>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row>
    <row r="229">
      <c r="A229" s="6"/>
      <c r="B229" s="124"/>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row>
    <row r="230">
      <c r="A230" s="6"/>
      <c r="B230" s="124"/>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row>
    <row r="231">
      <c r="A231" s="6"/>
      <c r="B231" s="124"/>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row>
    <row r="232">
      <c r="A232" s="6"/>
      <c r="B232" s="124"/>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row>
    <row r="233">
      <c r="A233" s="6"/>
      <c r="B233" s="124"/>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row>
    <row r="234">
      <c r="A234" s="6"/>
      <c r="B234" s="124"/>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row>
    <row r="235">
      <c r="A235" s="6"/>
      <c r="B235" s="124"/>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row>
    <row r="236">
      <c r="A236" s="6"/>
      <c r="B236" s="124"/>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row>
    <row r="237">
      <c r="A237" s="6"/>
      <c r="B237" s="124"/>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row>
    <row r="238">
      <c r="A238" s="6"/>
      <c r="B238" s="124"/>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row>
    <row r="239">
      <c r="A239" s="6"/>
      <c r="B239" s="124"/>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row>
    <row r="240">
      <c r="A240" s="6"/>
      <c r="B240" s="124"/>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row>
    <row r="241">
      <c r="A241" s="6"/>
      <c r="B241" s="124"/>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row>
    <row r="242">
      <c r="A242" s="6"/>
      <c r="B242" s="124"/>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row>
    <row r="243">
      <c r="A243" s="6"/>
      <c r="B243" s="124"/>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row>
    <row r="244">
      <c r="A244" s="6"/>
      <c r="B244" s="124"/>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row>
    <row r="245">
      <c r="A245" s="6"/>
      <c r="B245" s="124"/>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row>
    <row r="246">
      <c r="A246" s="6"/>
      <c r="B246" s="124"/>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row>
    <row r="247">
      <c r="A247" s="6"/>
      <c r="B247" s="124"/>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row>
    <row r="248">
      <c r="A248" s="6"/>
      <c r="B248" s="124"/>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row>
    <row r="249">
      <c r="A249" s="6"/>
      <c r="B249" s="124"/>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row>
    <row r="250">
      <c r="A250" s="6"/>
      <c r="B250" s="124"/>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row>
    <row r="251">
      <c r="A251" s="6"/>
      <c r="B251" s="124"/>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row>
    <row r="252">
      <c r="A252" s="6"/>
      <c r="B252" s="124"/>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row>
    <row r="253">
      <c r="A253" s="6"/>
      <c r="B253" s="124"/>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row>
    <row r="254">
      <c r="A254" s="6"/>
      <c r="B254" s="124"/>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row>
    <row r="255">
      <c r="A255" s="6"/>
      <c r="B255" s="124"/>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row>
    <row r="256">
      <c r="A256" s="6"/>
      <c r="B256" s="124"/>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row>
    <row r="257">
      <c r="A257" s="6"/>
      <c r="B257" s="124"/>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row>
    <row r="258">
      <c r="A258" s="6"/>
      <c r="B258" s="124"/>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row>
    <row r="259">
      <c r="A259" s="6"/>
      <c r="B259" s="124"/>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row>
    <row r="260">
      <c r="A260" s="6"/>
      <c r="B260" s="124"/>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row>
    <row r="261">
      <c r="A261" s="6"/>
      <c r="B261" s="124"/>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row>
    <row r="262">
      <c r="A262" s="6"/>
      <c r="B262" s="124"/>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row>
    <row r="263">
      <c r="A263" s="6"/>
      <c r="B263" s="124"/>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row>
    <row r="264">
      <c r="A264" s="6"/>
      <c r="B264" s="124"/>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row>
    <row r="265">
      <c r="A265" s="6"/>
      <c r="B265" s="124"/>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row>
    <row r="266">
      <c r="A266" s="6"/>
      <c r="B266" s="124"/>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row>
    <row r="267">
      <c r="A267" s="6"/>
      <c r="B267" s="124"/>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row>
    <row r="268">
      <c r="A268" s="6"/>
      <c r="B268" s="124"/>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row>
    <row r="269">
      <c r="A269" s="6"/>
      <c r="B269" s="124"/>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row>
    <row r="270">
      <c r="A270" s="6"/>
      <c r="B270" s="124"/>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row>
    <row r="271">
      <c r="A271" s="6"/>
      <c r="B271" s="124"/>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row>
    <row r="272">
      <c r="A272" s="6"/>
      <c r="B272" s="124"/>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row>
    <row r="273">
      <c r="A273" s="6"/>
      <c r="B273" s="124"/>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row>
    <row r="274">
      <c r="A274" s="6"/>
      <c r="B274" s="124"/>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row>
    <row r="275">
      <c r="A275" s="6"/>
      <c r="B275" s="124"/>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row>
    <row r="276">
      <c r="A276" s="6"/>
      <c r="B276" s="124"/>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row>
    <row r="277">
      <c r="A277" s="6"/>
      <c r="B277" s="124"/>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row>
    <row r="278">
      <c r="A278" s="6"/>
      <c r="B278" s="124"/>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row>
    <row r="279">
      <c r="A279" s="6"/>
      <c r="B279" s="124"/>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row>
    <row r="280">
      <c r="A280" s="6"/>
      <c r="B280" s="124"/>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row>
    <row r="281">
      <c r="A281" s="6"/>
      <c r="B281" s="124"/>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row>
    <row r="282">
      <c r="A282" s="6"/>
      <c r="B282" s="124"/>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row>
    <row r="283">
      <c r="A283" s="6"/>
      <c r="B283" s="124"/>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row>
    <row r="284">
      <c r="A284" s="6"/>
      <c r="B284" s="124"/>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row>
    <row r="285">
      <c r="A285" s="6"/>
      <c r="B285" s="124"/>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row>
    <row r="286">
      <c r="A286" s="6"/>
      <c r="B286" s="124"/>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row>
    <row r="287">
      <c r="A287" s="6"/>
      <c r="B287" s="124"/>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row>
    <row r="288">
      <c r="A288" s="6"/>
      <c r="B288" s="124"/>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row>
    <row r="289">
      <c r="A289" s="6"/>
      <c r="B289" s="124"/>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row>
    <row r="290">
      <c r="A290" s="6"/>
      <c r="B290" s="124"/>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row>
    <row r="291">
      <c r="A291" s="6"/>
      <c r="B291" s="124"/>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row>
    <row r="292">
      <c r="A292" s="6"/>
      <c r="B292" s="124"/>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row>
    <row r="293">
      <c r="A293" s="6"/>
      <c r="B293" s="124"/>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row>
    <row r="294">
      <c r="A294" s="6"/>
      <c r="B294" s="124"/>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row>
    <row r="295">
      <c r="A295" s="6"/>
      <c r="B295" s="124"/>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row>
    <row r="296">
      <c r="A296" s="6"/>
      <c r="B296" s="124"/>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row>
    <row r="297">
      <c r="A297" s="6"/>
      <c r="B297" s="124"/>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row>
    <row r="298">
      <c r="A298" s="6"/>
      <c r="B298" s="124"/>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row>
    <row r="299">
      <c r="A299" s="6"/>
      <c r="B299" s="124"/>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row>
    <row r="300">
      <c r="A300" s="6"/>
      <c r="B300" s="124"/>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row>
    <row r="301">
      <c r="A301" s="6"/>
      <c r="B301" s="124"/>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row>
    <row r="302">
      <c r="A302" s="6"/>
      <c r="B302" s="124"/>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row>
    <row r="303">
      <c r="A303" s="6"/>
      <c r="B303" s="124"/>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row>
    <row r="304">
      <c r="A304" s="6"/>
      <c r="B304" s="124"/>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row>
    <row r="305">
      <c r="A305" s="6"/>
      <c r="B305" s="124"/>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row>
    <row r="306">
      <c r="A306" s="6"/>
      <c r="B306" s="124"/>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row>
    <row r="307">
      <c r="A307" s="6"/>
      <c r="B307" s="124"/>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row>
    <row r="308">
      <c r="A308" s="6"/>
      <c r="B308" s="124"/>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row>
    <row r="309">
      <c r="A309" s="6"/>
      <c r="B309" s="124"/>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row>
    <row r="310">
      <c r="A310" s="6"/>
      <c r="B310" s="124"/>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row>
    <row r="311">
      <c r="A311" s="6"/>
      <c r="B311" s="124"/>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row>
    <row r="312">
      <c r="A312" s="6"/>
      <c r="B312" s="124"/>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row>
    <row r="313">
      <c r="A313" s="6"/>
      <c r="B313" s="124"/>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row>
    <row r="314">
      <c r="A314" s="6"/>
      <c r="B314" s="124"/>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row>
    <row r="315">
      <c r="A315" s="6"/>
      <c r="B315" s="124"/>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row>
    <row r="316">
      <c r="A316" s="6"/>
      <c r="B316" s="124"/>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row>
    <row r="317">
      <c r="A317" s="6"/>
      <c r="B317" s="124"/>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row>
    <row r="318">
      <c r="A318" s="6"/>
      <c r="B318" s="124"/>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row>
    <row r="319">
      <c r="A319" s="6"/>
      <c r="B319" s="124"/>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row>
    <row r="320">
      <c r="A320" s="6"/>
      <c r="B320" s="124"/>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row>
    <row r="321">
      <c r="A321" s="6"/>
      <c r="B321" s="124"/>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row>
    <row r="322">
      <c r="A322" s="6"/>
      <c r="B322" s="124"/>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row>
    <row r="323">
      <c r="A323" s="6"/>
      <c r="B323" s="124"/>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row>
    <row r="324">
      <c r="A324" s="6"/>
      <c r="B324" s="124"/>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row>
    <row r="325">
      <c r="A325" s="6"/>
      <c r="B325" s="124"/>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row>
    <row r="326">
      <c r="A326" s="6"/>
      <c r="B326" s="124"/>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row>
    <row r="327">
      <c r="A327" s="6"/>
      <c r="B327" s="124"/>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row>
    <row r="328">
      <c r="A328" s="6"/>
      <c r="B328" s="124"/>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row>
    <row r="329">
      <c r="A329" s="6"/>
      <c r="B329" s="124"/>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row>
    <row r="330">
      <c r="A330" s="6"/>
      <c r="B330" s="124"/>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row>
    <row r="331">
      <c r="A331" s="6"/>
      <c r="B331" s="124"/>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row>
    <row r="332">
      <c r="A332" s="6"/>
      <c r="B332" s="124"/>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row>
    <row r="333">
      <c r="A333" s="6"/>
      <c r="B333" s="124"/>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row>
    <row r="334">
      <c r="A334" s="6"/>
      <c r="B334" s="124"/>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row>
    <row r="335">
      <c r="A335" s="6"/>
      <c r="B335" s="124"/>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row>
    <row r="336">
      <c r="A336" s="6"/>
      <c r="B336" s="124"/>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row>
    <row r="337">
      <c r="A337" s="6"/>
      <c r="B337" s="124"/>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row>
    <row r="338">
      <c r="A338" s="6"/>
      <c r="B338" s="124"/>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row>
    <row r="339">
      <c r="A339" s="6"/>
      <c r="B339" s="124"/>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row>
    <row r="340">
      <c r="A340" s="6"/>
      <c r="B340" s="124"/>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row>
    <row r="341">
      <c r="A341" s="6"/>
      <c r="B341" s="124"/>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row>
    <row r="342">
      <c r="A342" s="6"/>
      <c r="B342" s="124"/>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row>
    <row r="343">
      <c r="A343" s="6"/>
      <c r="B343" s="124"/>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row>
    <row r="344">
      <c r="A344" s="6"/>
      <c r="B344" s="124"/>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row>
    <row r="345">
      <c r="A345" s="6"/>
      <c r="B345" s="124"/>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row>
    <row r="346">
      <c r="A346" s="6"/>
      <c r="B346" s="124"/>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row>
    <row r="347">
      <c r="A347" s="6"/>
      <c r="B347" s="124"/>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row>
    <row r="348">
      <c r="A348" s="6"/>
      <c r="B348" s="124"/>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row>
    <row r="349">
      <c r="A349" s="6"/>
      <c r="B349" s="124"/>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row>
    <row r="350">
      <c r="A350" s="6"/>
      <c r="B350" s="124"/>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row>
    <row r="351">
      <c r="A351" s="6"/>
      <c r="B351" s="124"/>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row>
    <row r="352">
      <c r="A352" s="6"/>
      <c r="B352" s="124"/>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row>
    <row r="353">
      <c r="A353" s="6"/>
      <c r="B353" s="124"/>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row>
    <row r="354">
      <c r="A354" s="6"/>
      <c r="B354" s="124"/>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row>
    <row r="355">
      <c r="A355" s="6"/>
      <c r="B355" s="124"/>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row>
    <row r="356">
      <c r="A356" s="6"/>
      <c r="B356" s="124"/>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row>
    <row r="357">
      <c r="A357" s="6"/>
      <c r="B357" s="124"/>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row>
    <row r="358">
      <c r="A358" s="6"/>
      <c r="B358" s="124"/>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row>
    <row r="359">
      <c r="A359" s="6"/>
      <c r="B359" s="124"/>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row>
    <row r="360">
      <c r="A360" s="6"/>
      <c r="B360" s="124"/>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row>
    <row r="361">
      <c r="A361" s="6"/>
      <c r="B361" s="124"/>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row>
    <row r="362">
      <c r="A362" s="6"/>
      <c r="B362" s="124"/>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row>
    <row r="363">
      <c r="A363" s="6"/>
      <c r="B363" s="124"/>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row>
    <row r="364">
      <c r="A364" s="6"/>
      <c r="B364" s="124"/>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row>
    <row r="365">
      <c r="A365" s="6"/>
      <c r="B365" s="124"/>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row>
    <row r="366">
      <c r="A366" s="6"/>
      <c r="B366" s="124"/>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row>
    <row r="367">
      <c r="A367" s="6"/>
      <c r="B367" s="124"/>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row>
    <row r="368">
      <c r="A368" s="6"/>
      <c r="B368" s="124"/>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row>
    <row r="369">
      <c r="A369" s="6"/>
      <c r="B369" s="124"/>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row>
    <row r="370">
      <c r="A370" s="6"/>
      <c r="B370" s="124"/>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row>
    <row r="371">
      <c r="A371" s="6"/>
      <c r="B371" s="124"/>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row>
    <row r="372">
      <c r="A372" s="6"/>
      <c r="B372" s="124"/>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row>
    <row r="373">
      <c r="A373" s="6"/>
      <c r="B373" s="124"/>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row>
    <row r="374">
      <c r="A374" s="6"/>
      <c r="B374" s="124"/>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row>
    <row r="375">
      <c r="A375" s="6"/>
      <c r="B375" s="124"/>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row>
    <row r="376">
      <c r="A376" s="6"/>
      <c r="B376" s="124"/>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row>
    <row r="377">
      <c r="A377" s="6"/>
      <c r="B377" s="124"/>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row>
    <row r="378">
      <c r="A378" s="6"/>
      <c r="B378" s="124"/>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row>
    <row r="379">
      <c r="A379" s="6"/>
      <c r="B379" s="124"/>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row>
    <row r="380">
      <c r="A380" s="6"/>
      <c r="B380" s="124"/>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row>
    <row r="381">
      <c r="A381" s="6"/>
      <c r="B381" s="124"/>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row>
    <row r="382">
      <c r="A382" s="6"/>
      <c r="B382" s="124"/>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row>
    <row r="383">
      <c r="A383" s="6"/>
      <c r="B383" s="124"/>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row>
    <row r="384">
      <c r="A384" s="6"/>
      <c r="B384" s="124"/>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row>
    <row r="385">
      <c r="A385" s="6"/>
      <c r="B385" s="124"/>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row>
    <row r="386">
      <c r="A386" s="6"/>
      <c r="B386" s="124"/>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row>
    <row r="387">
      <c r="A387" s="6"/>
      <c r="B387" s="124"/>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row>
    <row r="388">
      <c r="A388" s="6"/>
      <c r="B388" s="124"/>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row>
    <row r="389">
      <c r="A389" s="6"/>
      <c r="B389" s="124"/>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row>
    <row r="390">
      <c r="A390" s="6"/>
      <c r="B390" s="124"/>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row>
    <row r="391">
      <c r="A391" s="6"/>
      <c r="B391" s="124"/>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row>
    <row r="392">
      <c r="A392" s="6"/>
      <c r="B392" s="124"/>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row>
    <row r="393">
      <c r="A393" s="6"/>
      <c r="B393" s="124"/>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row>
    <row r="394">
      <c r="A394" s="6"/>
      <c r="B394" s="124"/>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row>
    <row r="395">
      <c r="A395" s="6"/>
      <c r="B395" s="124"/>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row>
    <row r="396">
      <c r="A396" s="6"/>
      <c r="B396" s="124"/>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row>
    <row r="397">
      <c r="A397" s="6"/>
      <c r="B397" s="124"/>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row>
    <row r="398">
      <c r="A398" s="6"/>
      <c r="B398" s="124"/>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row>
    <row r="399">
      <c r="A399" s="6"/>
      <c r="B399" s="124"/>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row>
    <row r="400">
      <c r="A400" s="6"/>
      <c r="B400" s="124"/>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row>
    <row r="401">
      <c r="A401" s="6"/>
      <c r="B401" s="124"/>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row>
    <row r="402">
      <c r="A402" s="6"/>
      <c r="B402" s="124"/>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row>
    <row r="403">
      <c r="A403" s="6"/>
      <c r="B403" s="124"/>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row>
    <row r="404">
      <c r="A404" s="6"/>
      <c r="B404" s="124"/>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row>
    <row r="405">
      <c r="A405" s="6"/>
      <c r="B405" s="124"/>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row>
    <row r="406">
      <c r="A406" s="6"/>
      <c r="B406" s="124"/>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row>
    <row r="407">
      <c r="A407" s="6"/>
      <c r="B407" s="124"/>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row>
    <row r="408">
      <c r="A408" s="6"/>
      <c r="B408" s="124"/>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row>
    <row r="409">
      <c r="A409" s="6"/>
      <c r="B409" s="124"/>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row>
    <row r="410">
      <c r="A410" s="6"/>
      <c r="B410" s="124"/>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row>
    <row r="411">
      <c r="A411" s="6"/>
      <c r="B411" s="124"/>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row>
    <row r="412">
      <c r="A412" s="6"/>
      <c r="B412" s="124"/>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row>
    <row r="413">
      <c r="A413" s="6"/>
      <c r="B413" s="124"/>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row>
    <row r="414">
      <c r="A414" s="6"/>
      <c r="B414" s="124"/>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row>
    <row r="415">
      <c r="A415" s="6"/>
      <c r="B415" s="124"/>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row>
    <row r="416">
      <c r="A416" s="6"/>
      <c r="B416" s="124"/>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row>
    <row r="417">
      <c r="A417" s="6"/>
      <c r="B417" s="124"/>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row>
    <row r="418">
      <c r="A418" s="6"/>
      <c r="B418" s="124"/>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row>
    <row r="419">
      <c r="A419" s="6"/>
      <c r="B419" s="124"/>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row>
    <row r="420">
      <c r="A420" s="6"/>
      <c r="B420" s="124"/>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row>
    <row r="421">
      <c r="A421" s="6"/>
      <c r="B421" s="124"/>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row>
    <row r="422">
      <c r="A422" s="6"/>
      <c r="B422" s="124"/>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row>
    <row r="423">
      <c r="A423" s="6"/>
      <c r="B423" s="124"/>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row>
    <row r="424">
      <c r="A424" s="6"/>
      <c r="B424" s="124"/>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row>
    <row r="425">
      <c r="A425" s="6"/>
      <c r="B425" s="124"/>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row>
    <row r="426">
      <c r="A426" s="6"/>
      <c r="B426" s="124"/>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row>
    <row r="427">
      <c r="A427" s="6"/>
      <c r="B427" s="124"/>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row>
    <row r="428">
      <c r="A428" s="6"/>
      <c r="B428" s="124"/>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row>
    <row r="429">
      <c r="A429" s="6"/>
      <c r="B429" s="124"/>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row>
    <row r="430">
      <c r="A430" s="6"/>
      <c r="B430" s="124"/>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row>
    <row r="431">
      <c r="A431" s="6"/>
      <c r="B431" s="124"/>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row>
    <row r="432">
      <c r="A432" s="6"/>
      <c r="B432" s="124"/>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row>
    <row r="433">
      <c r="A433" s="6"/>
      <c r="B433" s="124"/>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row>
    <row r="434">
      <c r="A434" s="6"/>
      <c r="B434" s="124"/>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row>
    <row r="435">
      <c r="A435" s="6"/>
      <c r="B435" s="124"/>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row>
    <row r="436">
      <c r="A436" s="6"/>
      <c r="B436" s="124"/>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row>
    <row r="437">
      <c r="A437" s="6"/>
      <c r="B437" s="124"/>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row>
    <row r="438">
      <c r="A438" s="6"/>
      <c r="B438" s="124"/>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row>
    <row r="439">
      <c r="A439" s="6"/>
      <c r="B439" s="124"/>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row>
    <row r="440">
      <c r="A440" s="6"/>
      <c r="B440" s="124"/>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row>
    <row r="441">
      <c r="A441" s="6"/>
      <c r="B441" s="124"/>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row>
    <row r="442">
      <c r="A442" s="6"/>
      <c r="B442" s="124"/>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row>
    <row r="443">
      <c r="A443" s="6"/>
      <c r="B443" s="124"/>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row>
    <row r="444">
      <c r="A444" s="6"/>
      <c r="B444" s="124"/>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row>
    <row r="445">
      <c r="A445" s="6"/>
      <c r="B445" s="124"/>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row>
    <row r="446">
      <c r="A446" s="6"/>
      <c r="B446" s="124"/>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row>
    <row r="447">
      <c r="A447" s="6"/>
      <c r="B447" s="124"/>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row>
    <row r="448">
      <c r="A448" s="6"/>
      <c r="B448" s="124"/>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row>
    <row r="449">
      <c r="A449" s="6"/>
      <c r="B449" s="124"/>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row>
    <row r="450">
      <c r="A450" s="6"/>
      <c r="B450" s="124"/>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row>
    <row r="451">
      <c r="A451" s="6"/>
      <c r="B451" s="124"/>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row>
    <row r="452">
      <c r="A452" s="6"/>
      <c r="B452" s="124"/>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row>
    <row r="453">
      <c r="A453" s="6"/>
      <c r="B453" s="124"/>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row>
    <row r="454">
      <c r="A454" s="6"/>
      <c r="B454" s="124"/>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row>
    <row r="455">
      <c r="A455" s="6"/>
      <c r="B455" s="124"/>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row>
    <row r="456">
      <c r="A456" s="6"/>
      <c r="B456" s="124"/>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row>
    <row r="457">
      <c r="A457" s="6"/>
      <c r="B457" s="124"/>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row>
    <row r="458">
      <c r="A458" s="6"/>
      <c r="B458" s="124"/>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row>
    <row r="459">
      <c r="A459" s="6"/>
      <c r="B459" s="124"/>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row>
    <row r="460">
      <c r="A460" s="6"/>
      <c r="B460" s="124"/>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row>
    <row r="461">
      <c r="A461" s="6"/>
      <c r="B461" s="124"/>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row>
    <row r="462">
      <c r="A462" s="6"/>
      <c r="B462" s="124"/>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row>
    <row r="463">
      <c r="A463" s="6"/>
      <c r="B463" s="124"/>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row>
    <row r="464">
      <c r="A464" s="6"/>
      <c r="B464" s="124"/>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row>
    <row r="465">
      <c r="A465" s="6"/>
      <c r="B465" s="124"/>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row>
    <row r="466">
      <c r="A466" s="6"/>
      <c r="B466" s="124"/>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row>
    <row r="467">
      <c r="A467" s="6"/>
      <c r="B467" s="124"/>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row>
    <row r="468">
      <c r="A468" s="6"/>
      <c r="B468" s="124"/>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row>
    <row r="469">
      <c r="A469" s="6"/>
      <c r="B469" s="124"/>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row>
    <row r="470">
      <c r="A470" s="6"/>
      <c r="B470" s="124"/>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row>
    <row r="471">
      <c r="A471" s="6"/>
      <c r="B471" s="124"/>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row>
    <row r="472">
      <c r="A472" s="6"/>
      <c r="B472" s="124"/>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row>
    <row r="473">
      <c r="A473" s="6"/>
      <c r="B473" s="124"/>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row>
    <row r="474">
      <c r="A474" s="6"/>
      <c r="B474" s="124"/>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row>
    <row r="475">
      <c r="A475" s="6"/>
      <c r="B475" s="124"/>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row>
    <row r="476">
      <c r="A476" s="6"/>
      <c r="B476" s="124"/>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row>
    <row r="477">
      <c r="A477" s="6"/>
      <c r="B477" s="124"/>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row>
    <row r="478">
      <c r="A478" s="6"/>
      <c r="B478" s="124"/>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row>
    <row r="479">
      <c r="A479" s="6"/>
      <c r="B479" s="124"/>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row>
    <row r="480">
      <c r="A480" s="6"/>
      <c r="B480" s="124"/>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row>
    <row r="481">
      <c r="A481" s="6"/>
      <c r="B481" s="124"/>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row>
    <row r="482">
      <c r="A482" s="6"/>
      <c r="B482" s="124"/>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row>
    <row r="483">
      <c r="A483" s="6"/>
      <c r="B483" s="124"/>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row>
    <row r="484">
      <c r="A484" s="6"/>
      <c r="B484" s="124"/>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row>
    <row r="485">
      <c r="A485" s="6"/>
      <c r="B485" s="124"/>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row>
    <row r="486">
      <c r="A486" s="6"/>
      <c r="B486" s="124"/>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row>
    <row r="487">
      <c r="A487" s="6"/>
      <c r="B487" s="124"/>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row>
    <row r="488">
      <c r="A488" s="6"/>
      <c r="B488" s="124"/>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row>
    <row r="489">
      <c r="A489" s="6"/>
      <c r="B489" s="124"/>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row>
    <row r="490">
      <c r="A490" s="6"/>
      <c r="B490" s="124"/>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row>
    <row r="491">
      <c r="A491" s="6"/>
      <c r="B491" s="124"/>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row>
    <row r="492">
      <c r="A492" s="6"/>
      <c r="B492" s="124"/>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row>
    <row r="493">
      <c r="A493" s="6"/>
      <c r="B493" s="124"/>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row>
    <row r="494">
      <c r="A494" s="6"/>
      <c r="B494" s="124"/>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row>
    <row r="495">
      <c r="A495" s="6"/>
      <c r="B495" s="124"/>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row>
    <row r="496">
      <c r="A496" s="6"/>
      <c r="B496" s="124"/>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row>
    <row r="497">
      <c r="A497" s="6"/>
      <c r="B497" s="124"/>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row>
    <row r="498">
      <c r="A498" s="6"/>
      <c r="B498" s="124"/>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row>
    <row r="499">
      <c r="A499" s="6"/>
      <c r="B499" s="124"/>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row>
    <row r="500">
      <c r="A500" s="6"/>
      <c r="B500" s="124"/>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row>
    <row r="501">
      <c r="A501" s="6"/>
      <c r="B501" s="124"/>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row>
    <row r="502">
      <c r="A502" s="6"/>
      <c r="B502" s="124"/>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row>
    <row r="503">
      <c r="A503" s="6"/>
      <c r="B503" s="124"/>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row>
    <row r="504">
      <c r="A504" s="6"/>
      <c r="B504" s="124"/>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row>
    <row r="505">
      <c r="A505" s="6"/>
      <c r="B505" s="124"/>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row>
    <row r="506">
      <c r="A506" s="6"/>
      <c r="B506" s="124"/>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row>
    <row r="507">
      <c r="A507" s="6"/>
      <c r="B507" s="124"/>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row>
    <row r="508">
      <c r="A508" s="6"/>
      <c r="B508" s="124"/>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row>
    <row r="509">
      <c r="A509" s="6"/>
      <c r="B509" s="124"/>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row>
    <row r="510">
      <c r="A510" s="6"/>
      <c r="B510" s="124"/>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row>
    <row r="511">
      <c r="A511" s="6"/>
      <c r="B511" s="124"/>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row>
    <row r="512">
      <c r="A512" s="6"/>
      <c r="B512" s="124"/>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row>
    <row r="513">
      <c r="A513" s="6"/>
      <c r="B513" s="124"/>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row>
    <row r="514">
      <c r="A514" s="6"/>
      <c r="B514" s="124"/>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row>
    <row r="515">
      <c r="A515" s="6"/>
      <c r="B515" s="124"/>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row>
    <row r="516">
      <c r="A516" s="6"/>
      <c r="B516" s="124"/>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row>
    <row r="517">
      <c r="A517" s="6"/>
      <c r="B517" s="124"/>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row>
    <row r="518">
      <c r="A518" s="6"/>
      <c r="B518" s="124"/>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row>
    <row r="519">
      <c r="A519" s="6"/>
      <c r="B519" s="124"/>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row>
    <row r="520">
      <c r="A520" s="6"/>
      <c r="B520" s="124"/>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row>
    <row r="521">
      <c r="A521" s="6"/>
      <c r="B521" s="124"/>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row>
    <row r="522">
      <c r="A522" s="6"/>
      <c r="B522" s="124"/>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row>
    <row r="523">
      <c r="A523" s="6"/>
      <c r="B523" s="124"/>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row>
    <row r="524">
      <c r="A524" s="6"/>
      <c r="B524" s="124"/>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row>
    <row r="525">
      <c r="A525" s="6"/>
      <c r="B525" s="124"/>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row>
    <row r="526">
      <c r="A526" s="6"/>
      <c r="B526" s="124"/>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row>
    <row r="527">
      <c r="A527" s="6"/>
      <c r="B527" s="124"/>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row>
    <row r="528">
      <c r="A528" s="6"/>
      <c r="B528" s="124"/>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row>
    <row r="529">
      <c r="A529" s="6"/>
      <c r="B529" s="124"/>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row>
    <row r="530">
      <c r="A530" s="6"/>
      <c r="B530" s="124"/>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row>
    <row r="531">
      <c r="A531" s="6"/>
      <c r="B531" s="124"/>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row>
    <row r="532">
      <c r="A532" s="6"/>
      <c r="B532" s="124"/>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row>
    <row r="533">
      <c r="A533" s="6"/>
      <c r="B533" s="124"/>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row>
    <row r="534">
      <c r="A534" s="6"/>
      <c r="B534" s="124"/>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row>
    <row r="535">
      <c r="A535" s="6"/>
      <c r="B535" s="124"/>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row>
    <row r="536">
      <c r="A536" s="6"/>
      <c r="B536" s="124"/>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row>
    <row r="537">
      <c r="A537" s="6"/>
      <c r="B537" s="124"/>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row>
    <row r="538">
      <c r="A538" s="6"/>
      <c r="B538" s="124"/>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row>
    <row r="539">
      <c r="A539" s="6"/>
      <c r="B539" s="124"/>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row>
    <row r="540">
      <c r="A540" s="6"/>
      <c r="B540" s="124"/>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row>
    <row r="541">
      <c r="A541" s="6"/>
      <c r="B541" s="124"/>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row>
    <row r="542">
      <c r="A542" s="6"/>
      <c r="B542" s="124"/>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row>
    <row r="543">
      <c r="A543" s="6"/>
      <c r="B543" s="124"/>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row>
    <row r="544">
      <c r="A544" s="6"/>
      <c r="B544" s="124"/>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row>
    <row r="545">
      <c r="A545" s="6"/>
      <c r="B545" s="124"/>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row>
    <row r="546">
      <c r="A546" s="6"/>
      <c r="B546" s="124"/>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row>
    <row r="547">
      <c r="A547" s="6"/>
      <c r="B547" s="124"/>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row>
    <row r="548">
      <c r="A548" s="6"/>
      <c r="B548" s="124"/>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row>
    <row r="549">
      <c r="A549" s="6"/>
      <c r="B549" s="124"/>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row>
    <row r="550">
      <c r="A550" s="6"/>
      <c r="B550" s="124"/>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row>
    <row r="551">
      <c r="A551" s="6"/>
      <c r="B551" s="124"/>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row>
    <row r="552">
      <c r="A552" s="6"/>
      <c r="B552" s="124"/>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row>
    <row r="553">
      <c r="A553" s="6"/>
      <c r="B553" s="124"/>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row>
    <row r="554">
      <c r="A554" s="6"/>
      <c r="B554" s="124"/>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row>
    <row r="555">
      <c r="A555" s="6"/>
      <c r="B555" s="124"/>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row>
    <row r="556">
      <c r="A556" s="6"/>
      <c r="B556" s="124"/>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row>
    <row r="557">
      <c r="A557" s="6"/>
      <c r="B557" s="124"/>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row>
    <row r="558">
      <c r="A558" s="6"/>
      <c r="B558" s="124"/>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row>
    <row r="559">
      <c r="A559" s="6"/>
      <c r="B559" s="124"/>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row>
    <row r="560">
      <c r="A560" s="6"/>
      <c r="B560" s="124"/>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row>
    <row r="561">
      <c r="A561" s="6"/>
      <c r="B561" s="124"/>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row>
    <row r="562">
      <c r="A562" s="6"/>
      <c r="B562" s="124"/>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row>
    <row r="563">
      <c r="A563" s="6"/>
      <c r="B563" s="124"/>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row>
    <row r="564">
      <c r="A564" s="6"/>
      <c r="B564" s="124"/>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row>
    <row r="565">
      <c r="A565" s="6"/>
      <c r="B565" s="124"/>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row>
    <row r="566">
      <c r="A566" s="6"/>
      <c r="B566" s="124"/>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row>
    <row r="567">
      <c r="A567" s="6"/>
      <c r="B567" s="124"/>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row>
    <row r="568">
      <c r="A568" s="6"/>
      <c r="B568" s="124"/>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row>
    <row r="569">
      <c r="A569" s="6"/>
      <c r="B569" s="124"/>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row>
    <row r="570">
      <c r="A570" s="6"/>
      <c r="B570" s="124"/>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row>
    <row r="571">
      <c r="A571" s="6"/>
      <c r="B571" s="124"/>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row>
    <row r="572">
      <c r="A572" s="6"/>
      <c r="B572" s="124"/>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row>
    <row r="573">
      <c r="A573" s="6"/>
      <c r="B573" s="124"/>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row>
    <row r="574">
      <c r="A574" s="6"/>
      <c r="B574" s="124"/>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row>
    <row r="575">
      <c r="A575" s="6"/>
      <c r="B575" s="124"/>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row>
    <row r="576">
      <c r="A576" s="6"/>
      <c r="B576" s="124"/>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row>
    <row r="577">
      <c r="A577" s="6"/>
      <c r="B577" s="124"/>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row>
    <row r="578">
      <c r="A578" s="6"/>
      <c r="B578" s="124"/>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row>
    <row r="579">
      <c r="A579" s="6"/>
      <c r="B579" s="124"/>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row>
    <row r="580">
      <c r="A580" s="6"/>
      <c r="B580" s="124"/>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row>
    <row r="581">
      <c r="A581" s="6"/>
      <c r="B581" s="124"/>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row>
    <row r="582">
      <c r="A582" s="6"/>
      <c r="B582" s="124"/>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row>
    <row r="583">
      <c r="A583" s="6"/>
      <c r="B583" s="124"/>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row>
    <row r="584">
      <c r="A584" s="6"/>
      <c r="B584" s="124"/>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row>
    <row r="585">
      <c r="A585" s="6"/>
      <c r="B585" s="124"/>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row>
    <row r="586">
      <c r="A586" s="6"/>
      <c r="B586" s="124"/>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row>
    <row r="587">
      <c r="A587" s="6"/>
      <c r="B587" s="124"/>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row>
    <row r="588">
      <c r="A588" s="6"/>
      <c r="B588" s="124"/>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row>
    <row r="589">
      <c r="A589" s="6"/>
      <c r="B589" s="124"/>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row>
    <row r="590">
      <c r="A590" s="6"/>
      <c r="B590" s="124"/>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row>
    <row r="591">
      <c r="A591" s="6"/>
      <c r="B591" s="124"/>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row>
    <row r="592">
      <c r="A592" s="6"/>
      <c r="B592" s="124"/>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row>
    <row r="593">
      <c r="A593" s="6"/>
      <c r="B593" s="124"/>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row>
    <row r="594">
      <c r="A594" s="6"/>
      <c r="B594" s="124"/>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row>
    <row r="595">
      <c r="A595" s="6"/>
      <c r="B595" s="124"/>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row>
    <row r="596">
      <c r="A596" s="6"/>
      <c r="B596" s="124"/>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row>
    <row r="597">
      <c r="A597" s="6"/>
      <c r="B597" s="124"/>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row>
    <row r="598">
      <c r="A598" s="6"/>
      <c r="B598" s="124"/>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row>
    <row r="599">
      <c r="A599" s="6"/>
      <c r="B599" s="124"/>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row>
    <row r="600">
      <c r="A600" s="6"/>
      <c r="B600" s="124"/>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row>
    <row r="601">
      <c r="A601" s="6"/>
      <c r="B601" s="124"/>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row>
    <row r="602">
      <c r="A602" s="6"/>
      <c r="B602" s="124"/>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row>
    <row r="603">
      <c r="A603" s="6"/>
      <c r="B603" s="124"/>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row>
    <row r="604">
      <c r="A604" s="6"/>
      <c r="B604" s="124"/>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row>
    <row r="605">
      <c r="A605" s="6"/>
      <c r="B605" s="124"/>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row>
    <row r="606">
      <c r="A606" s="6"/>
      <c r="B606" s="124"/>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row>
    <row r="607">
      <c r="A607" s="6"/>
      <c r="B607" s="124"/>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row>
    <row r="608">
      <c r="A608" s="6"/>
      <c r="B608" s="124"/>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row>
    <row r="609">
      <c r="A609" s="6"/>
      <c r="B609" s="124"/>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row>
    <row r="610">
      <c r="A610" s="6"/>
      <c r="B610" s="124"/>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row>
    <row r="611">
      <c r="A611" s="6"/>
      <c r="B611" s="124"/>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row>
    <row r="612">
      <c r="A612" s="6"/>
      <c r="B612" s="124"/>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row>
    <row r="613">
      <c r="A613" s="6"/>
      <c r="B613" s="124"/>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row>
    <row r="614">
      <c r="A614" s="6"/>
      <c r="B614" s="124"/>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row>
    <row r="615">
      <c r="A615" s="6"/>
      <c r="B615" s="124"/>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row>
    <row r="616">
      <c r="A616" s="6"/>
      <c r="B616" s="124"/>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row>
    <row r="617">
      <c r="A617" s="6"/>
      <c r="B617" s="124"/>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row>
    <row r="618">
      <c r="A618" s="6"/>
      <c r="B618" s="124"/>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row>
    <row r="619">
      <c r="A619" s="6"/>
      <c r="B619" s="124"/>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row>
    <row r="620">
      <c r="A620" s="6"/>
      <c r="B620" s="124"/>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row>
    <row r="621">
      <c r="A621" s="6"/>
      <c r="B621" s="124"/>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row>
    <row r="622">
      <c r="A622" s="6"/>
      <c r="B622" s="124"/>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row>
    <row r="623">
      <c r="A623" s="6"/>
      <c r="B623" s="124"/>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row>
    <row r="624">
      <c r="A624" s="6"/>
      <c r="B624" s="124"/>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row>
    <row r="625">
      <c r="A625" s="6"/>
      <c r="B625" s="124"/>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row>
    <row r="626">
      <c r="A626" s="6"/>
      <c r="B626" s="124"/>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row>
    <row r="627">
      <c r="A627" s="6"/>
      <c r="B627" s="124"/>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row>
    <row r="628">
      <c r="A628" s="6"/>
      <c r="B628" s="124"/>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row>
    <row r="629">
      <c r="A629" s="6"/>
      <c r="B629" s="124"/>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row>
    <row r="630">
      <c r="A630" s="6"/>
      <c r="B630" s="124"/>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row>
    <row r="631">
      <c r="A631" s="6"/>
      <c r="B631" s="124"/>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row>
    <row r="632">
      <c r="A632" s="6"/>
      <c r="B632" s="124"/>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row>
    <row r="633">
      <c r="A633" s="6"/>
      <c r="B633" s="124"/>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row>
    <row r="634">
      <c r="A634" s="6"/>
      <c r="B634" s="124"/>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row>
    <row r="635">
      <c r="A635" s="6"/>
      <c r="B635" s="124"/>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row>
    <row r="636">
      <c r="A636" s="6"/>
      <c r="B636" s="124"/>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row>
    <row r="637">
      <c r="A637" s="6"/>
      <c r="B637" s="124"/>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row>
    <row r="638">
      <c r="A638" s="6"/>
      <c r="B638" s="124"/>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row>
    <row r="639">
      <c r="A639" s="6"/>
      <c r="B639" s="124"/>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row>
    <row r="640">
      <c r="A640" s="6"/>
      <c r="B640" s="124"/>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row>
    <row r="641">
      <c r="A641" s="6"/>
      <c r="B641" s="124"/>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row>
    <row r="642">
      <c r="A642" s="6"/>
      <c r="B642" s="124"/>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row>
    <row r="643">
      <c r="A643" s="6"/>
      <c r="B643" s="124"/>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row>
    <row r="644">
      <c r="A644" s="6"/>
      <c r="B644" s="124"/>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row>
    <row r="645">
      <c r="A645" s="6"/>
      <c r="B645" s="124"/>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row>
    <row r="646">
      <c r="A646" s="6"/>
      <c r="B646" s="124"/>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row>
    <row r="647">
      <c r="A647" s="6"/>
      <c r="B647" s="124"/>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row>
    <row r="648">
      <c r="A648" s="6"/>
      <c r="B648" s="124"/>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row>
    <row r="649">
      <c r="A649" s="6"/>
      <c r="B649" s="124"/>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row>
    <row r="650">
      <c r="A650" s="6"/>
      <c r="B650" s="124"/>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row>
    <row r="651">
      <c r="A651" s="6"/>
      <c r="B651" s="124"/>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row>
    <row r="652">
      <c r="A652" s="6"/>
      <c r="B652" s="124"/>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row>
    <row r="653">
      <c r="A653" s="6"/>
      <c r="B653" s="124"/>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row>
    <row r="654">
      <c r="A654" s="6"/>
      <c r="B654" s="124"/>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row>
    <row r="655">
      <c r="A655" s="6"/>
      <c r="B655" s="124"/>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row>
    <row r="656">
      <c r="A656" s="6"/>
      <c r="B656" s="124"/>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row>
    <row r="657">
      <c r="A657" s="6"/>
      <c r="B657" s="124"/>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row>
    <row r="658">
      <c r="A658" s="6"/>
      <c r="B658" s="124"/>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row>
    <row r="659">
      <c r="A659" s="6"/>
      <c r="B659" s="124"/>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row>
    <row r="660">
      <c r="A660" s="6"/>
      <c r="B660" s="124"/>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row>
    <row r="661">
      <c r="A661" s="6"/>
      <c r="B661" s="124"/>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row>
    <row r="662">
      <c r="A662" s="6"/>
      <c r="B662" s="124"/>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row>
    <row r="663">
      <c r="A663" s="6"/>
      <c r="B663" s="124"/>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row>
    <row r="664">
      <c r="A664" s="6"/>
      <c r="B664" s="124"/>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row>
    <row r="665">
      <c r="A665" s="6"/>
      <c r="B665" s="124"/>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row>
    <row r="666">
      <c r="A666" s="6"/>
      <c r="B666" s="124"/>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row>
    <row r="667">
      <c r="A667" s="6"/>
      <c r="B667" s="124"/>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row>
    <row r="668">
      <c r="A668" s="6"/>
      <c r="B668" s="124"/>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row>
    <row r="669">
      <c r="A669" s="6"/>
      <c r="B669" s="124"/>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row>
    <row r="670">
      <c r="A670" s="6"/>
      <c r="B670" s="124"/>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row>
    <row r="671">
      <c r="A671" s="6"/>
      <c r="B671" s="124"/>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row>
    <row r="672">
      <c r="A672" s="6"/>
      <c r="B672" s="124"/>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row>
    <row r="673">
      <c r="A673" s="6"/>
      <c r="B673" s="124"/>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row>
    <row r="674">
      <c r="A674" s="6"/>
      <c r="B674" s="124"/>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row>
    <row r="675">
      <c r="A675" s="6"/>
      <c r="B675" s="124"/>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row>
    <row r="676">
      <c r="A676" s="6"/>
      <c r="B676" s="124"/>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row>
    <row r="677">
      <c r="A677" s="6"/>
      <c r="B677" s="124"/>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row>
    <row r="678">
      <c r="A678" s="6"/>
      <c r="B678" s="124"/>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row>
    <row r="679">
      <c r="A679" s="6"/>
      <c r="B679" s="124"/>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row>
    <row r="680">
      <c r="A680" s="6"/>
      <c r="B680" s="124"/>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row>
    <row r="681">
      <c r="A681" s="6"/>
      <c r="B681" s="124"/>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row>
    <row r="682">
      <c r="A682" s="6"/>
      <c r="B682" s="124"/>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row>
    <row r="683">
      <c r="A683" s="6"/>
      <c r="B683" s="124"/>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row>
    <row r="684">
      <c r="A684" s="6"/>
      <c r="B684" s="124"/>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row>
    <row r="685">
      <c r="A685" s="6"/>
      <c r="B685" s="124"/>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row>
    <row r="686">
      <c r="A686" s="6"/>
      <c r="B686" s="124"/>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row>
    <row r="687">
      <c r="A687" s="6"/>
      <c r="B687" s="124"/>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row>
    <row r="688">
      <c r="A688" s="6"/>
      <c r="B688" s="124"/>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row>
    <row r="689">
      <c r="A689" s="6"/>
      <c r="B689" s="124"/>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row>
    <row r="690">
      <c r="A690" s="6"/>
      <c r="B690" s="124"/>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row>
    <row r="691">
      <c r="A691" s="6"/>
      <c r="B691" s="124"/>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row>
    <row r="692">
      <c r="A692" s="6"/>
      <c r="B692" s="124"/>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row>
    <row r="693">
      <c r="A693" s="6"/>
      <c r="B693" s="124"/>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row>
    <row r="694">
      <c r="A694" s="6"/>
      <c r="B694" s="124"/>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row>
    <row r="695">
      <c r="A695" s="6"/>
      <c r="B695" s="124"/>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row>
    <row r="696">
      <c r="A696" s="6"/>
      <c r="B696" s="124"/>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row>
    <row r="697">
      <c r="A697" s="6"/>
      <c r="B697" s="124"/>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row>
    <row r="698">
      <c r="A698" s="6"/>
      <c r="B698" s="124"/>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row>
    <row r="699">
      <c r="A699" s="6"/>
      <c r="B699" s="124"/>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row>
    <row r="700">
      <c r="A700" s="6"/>
      <c r="B700" s="124"/>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row>
    <row r="701">
      <c r="A701" s="6"/>
      <c r="B701" s="124"/>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row>
    <row r="702">
      <c r="A702" s="6"/>
      <c r="B702" s="124"/>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row>
    <row r="703">
      <c r="A703" s="6"/>
      <c r="B703" s="124"/>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row>
    <row r="704">
      <c r="A704" s="6"/>
      <c r="B704" s="124"/>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row>
    <row r="705">
      <c r="A705" s="6"/>
      <c r="B705" s="124"/>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row>
    <row r="706">
      <c r="A706" s="6"/>
      <c r="B706" s="124"/>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row>
    <row r="707">
      <c r="A707" s="6"/>
      <c r="B707" s="124"/>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row>
    <row r="708">
      <c r="A708" s="6"/>
      <c r="B708" s="124"/>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row>
    <row r="709">
      <c r="A709" s="6"/>
      <c r="B709" s="124"/>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row>
    <row r="710">
      <c r="A710" s="6"/>
      <c r="B710" s="124"/>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row>
    <row r="711">
      <c r="A711" s="6"/>
      <c r="B711" s="124"/>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row>
    <row r="712">
      <c r="A712" s="6"/>
      <c r="B712" s="124"/>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row>
    <row r="713">
      <c r="A713" s="6"/>
      <c r="B713" s="124"/>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row>
    <row r="714">
      <c r="A714" s="6"/>
      <c r="B714" s="124"/>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row>
    <row r="715">
      <c r="A715" s="6"/>
      <c r="B715" s="124"/>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row>
    <row r="716">
      <c r="A716" s="6"/>
      <c r="B716" s="124"/>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row>
    <row r="717">
      <c r="A717" s="6"/>
      <c r="B717" s="124"/>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row>
    <row r="718">
      <c r="A718" s="6"/>
      <c r="B718" s="124"/>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row>
    <row r="719">
      <c r="A719" s="6"/>
      <c r="B719" s="124"/>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row>
    <row r="720">
      <c r="A720" s="6"/>
      <c r="B720" s="124"/>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row>
    <row r="721">
      <c r="A721" s="6"/>
      <c r="B721" s="124"/>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row>
    <row r="722">
      <c r="A722" s="6"/>
      <c r="B722" s="124"/>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row>
    <row r="723">
      <c r="A723" s="6"/>
      <c r="B723" s="124"/>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row>
    <row r="724">
      <c r="A724" s="6"/>
      <c r="B724" s="124"/>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row>
    <row r="725">
      <c r="A725" s="6"/>
      <c r="B725" s="124"/>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row>
    <row r="726">
      <c r="A726" s="6"/>
      <c r="B726" s="124"/>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row>
    <row r="727">
      <c r="A727" s="6"/>
      <c r="B727" s="124"/>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row>
    <row r="728">
      <c r="A728" s="6"/>
      <c r="B728" s="124"/>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row>
    <row r="729">
      <c r="A729" s="6"/>
      <c r="B729" s="124"/>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row>
    <row r="730">
      <c r="A730" s="6"/>
      <c r="B730" s="124"/>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row>
    <row r="731">
      <c r="A731" s="6"/>
      <c r="B731" s="124"/>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row>
    <row r="732">
      <c r="A732" s="6"/>
      <c r="B732" s="124"/>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row>
    <row r="733">
      <c r="A733" s="6"/>
      <c r="B733" s="124"/>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row>
    <row r="734">
      <c r="A734" s="6"/>
      <c r="B734" s="124"/>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row>
    <row r="735">
      <c r="A735" s="6"/>
      <c r="B735" s="124"/>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row>
    <row r="736">
      <c r="A736" s="6"/>
      <c r="B736" s="124"/>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row>
    <row r="737">
      <c r="A737" s="6"/>
      <c r="B737" s="124"/>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row>
    <row r="738">
      <c r="A738" s="6"/>
      <c r="B738" s="124"/>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row>
    <row r="739">
      <c r="A739" s="6"/>
      <c r="B739" s="124"/>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row>
    <row r="740">
      <c r="A740" s="6"/>
      <c r="B740" s="124"/>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row>
    <row r="741">
      <c r="A741" s="6"/>
      <c r="B741" s="124"/>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row>
    <row r="742">
      <c r="A742" s="6"/>
      <c r="B742" s="124"/>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row>
    <row r="743">
      <c r="A743" s="6"/>
      <c r="B743" s="124"/>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row>
    <row r="744">
      <c r="A744" s="6"/>
      <c r="B744" s="124"/>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row>
    <row r="745">
      <c r="A745" s="6"/>
      <c r="B745" s="124"/>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row>
    <row r="746">
      <c r="A746" s="6"/>
      <c r="B746" s="124"/>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row>
    <row r="747">
      <c r="A747" s="6"/>
      <c r="B747" s="124"/>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row>
    <row r="748">
      <c r="A748" s="6"/>
      <c r="B748" s="124"/>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row>
    <row r="749">
      <c r="A749" s="6"/>
      <c r="B749" s="124"/>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row>
    <row r="750">
      <c r="A750" s="6"/>
      <c r="B750" s="124"/>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row>
    <row r="751">
      <c r="A751" s="6"/>
      <c r="B751" s="124"/>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row>
    <row r="752">
      <c r="A752" s="6"/>
      <c r="B752" s="124"/>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row>
    <row r="753">
      <c r="A753" s="6"/>
      <c r="B753" s="124"/>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row>
    <row r="754">
      <c r="A754" s="6"/>
      <c r="B754" s="124"/>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row>
    <row r="755">
      <c r="A755" s="6"/>
      <c r="B755" s="124"/>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row>
    <row r="756">
      <c r="A756" s="6"/>
      <c r="B756" s="124"/>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row>
    <row r="757">
      <c r="A757" s="6"/>
      <c r="B757" s="124"/>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row>
    <row r="758">
      <c r="A758" s="6"/>
      <c r="B758" s="124"/>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row>
    <row r="759">
      <c r="A759" s="6"/>
      <c r="B759" s="124"/>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row>
    <row r="760">
      <c r="A760" s="6"/>
      <c r="B760" s="124"/>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row>
    <row r="761">
      <c r="A761" s="6"/>
      <c r="B761" s="124"/>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row>
    <row r="762">
      <c r="A762" s="6"/>
      <c r="B762" s="124"/>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row>
    <row r="763">
      <c r="A763" s="6"/>
      <c r="B763" s="124"/>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row>
    <row r="764">
      <c r="A764" s="6"/>
      <c r="B764" s="124"/>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row>
    <row r="765">
      <c r="A765" s="6"/>
      <c r="B765" s="124"/>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row>
    <row r="766">
      <c r="A766" s="6"/>
      <c r="B766" s="124"/>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row>
    <row r="767">
      <c r="A767" s="6"/>
      <c r="B767" s="124"/>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row>
    <row r="768">
      <c r="A768" s="6"/>
      <c r="B768" s="124"/>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row>
    <row r="769">
      <c r="A769" s="6"/>
      <c r="B769" s="124"/>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row>
    <row r="770">
      <c r="A770" s="6"/>
      <c r="B770" s="124"/>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row>
    <row r="771">
      <c r="A771" s="6"/>
      <c r="B771" s="124"/>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row>
    <row r="772">
      <c r="A772" s="6"/>
      <c r="B772" s="124"/>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row>
    <row r="773">
      <c r="A773" s="6"/>
      <c r="B773" s="124"/>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row>
    <row r="774">
      <c r="A774" s="6"/>
      <c r="B774" s="124"/>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row>
    <row r="775">
      <c r="A775" s="6"/>
      <c r="B775" s="124"/>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row>
    <row r="776">
      <c r="A776" s="6"/>
      <c r="B776" s="124"/>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row>
    <row r="777">
      <c r="A777" s="6"/>
      <c r="B777" s="124"/>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row>
    <row r="778">
      <c r="A778" s="6"/>
      <c r="B778" s="124"/>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row>
    <row r="779">
      <c r="A779" s="6"/>
      <c r="B779" s="124"/>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row>
    <row r="780">
      <c r="A780" s="6"/>
      <c r="B780" s="124"/>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row>
    <row r="781">
      <c r="A781" s="6"/>
      <c r="B781" s="124"/>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row>
    <row r="782">
      <c r="A782" s="6"/>
      <c r="B782" s="124"/>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row>
    <row r="783">
      <c r="A783" s="6"/>
      <c r="B783" s="124"/>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row>
    <row r="784">
      <c r="A784" s="6"/>
      <c r="B784" s="124"/>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row>
    <row r="785">
      <c r="A785" s="6"/>
      <c r="B785" s="124"/>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row>
    <row r="786">
      <c r="A786" s="6"/>
      <c r="B786" s="124"/>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row>
    <row r="787">
      <c r="A787" s="6"/>
      <c r="B787" s="124"/>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row>
    <row r="788">
      <c r="A788" s="6"/>
      <c r="B788" s="124"/>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row>
    <row r="789">
      <c r="A789" s="6"/>
      <c r="B789" s="124"/>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row>
    <row r="790">
      <c r="A790" s="6"/>
      <c r="B790" s="124"/>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row>
    <row r="791">
      <c r="A791" s="6"/>
      <c r="B791" s="124"/>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row>
    <row r="792">
      <c r="A792" s="6"/>
      <c r="B792" s="124"/>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row>
    <row r="793">
      <c r="A793" s="6"/>
      <c r="B793" s="124"/>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row>
    <row r="794">
      <c r="A794" s="6"/>
      <c r="B794" s="124"/>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row>
    <row r="795">
      <c r="A795" s="6"/>
      <c r="B795" s="124"/>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row>
    <row r="796">
      <c r="A796" s="6"/>
      <c r="B796" s="124"/>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row>
    <row r="797">
      <c r="A797" s="6"/>
      <c r="B797" s="124"/>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row>
    <row r="798">
      <c r="A798" s="6"/>
      <c r="B798" s="124"/>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row>
    <row r="799">
      <c r="A799" s="6"/>
      <c r="B799" s="124"/>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row>
    <row r="800">
      <c r="A800" s="6"/>
      <c r="B800" s="124"/>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row>
    <row r="801">
      <c r="A801" s="6"/>
      <c r="B801" s="124"/>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row>
    <row r="802">
      <c r="A802" s="6"/>
      <c r="B802" s="124"/>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row>
    <row r="803">
      <c r="A803" s="6"/>
      <c r="B803" s="124"/>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row>
    <row r="804">
      <c r="A804" s="6"/>
      <c r="B804" s="124"/>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row>
    <row r="805">
      <c r="A805" s="6"/>
      <c r="B805" s="124"/>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row>
    <row r="806">
      <c r="A806" s="6"/>
      <c r="B806" s="124"/>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row>
    <row r="807">
      <c r="A807" s="6"/>
      <c r="B807" s="124"/>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row>
    <row r="808">
      <c r="A808" s="6"/>
      <c r="B808" s="124"/>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row>
    <row r="809">
      <c r="A809" s="6"/>
      <c r="B809" s="124"/>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row>
    <row r="810">
      <c r="A810" s="6"/>
      <c r="B810" s="124"/>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row>
    <row r="811">
      <c r="A811" s="6"/>
      <c r="B811" s="124"/>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row>
    <row r="812">
      <c r="A812" s="6"/>
      <c r="B812" s="124"/>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row>
    <row r="813">
      <c r="A813" s="6"/>
      <c r="B813" s="124"/>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row>
    <row r="814">
      <c r="A814" s="6"/>
      <c r="B814" s="124"/>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row>
    <row r="815">
      <c r="A815" s="6"/>
      <c r="B815" s="124"/>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row>
    <row r="816">
      <c r="A816" s="6"/>
      <c r="B816" s="124"/>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row>
    <row r="817">
      <c r="A817" s="6"/>
      <c r="B817" s="124"/>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row>
    <row r="818">
      <c r="A818" s="6"/>
      <c r="B818" s="124"/>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row>
    <row r="819">
      <c r="A819" s="6"/>
      <c r="B819" s="124"/>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row>
    <row r="820">
      <c r="A820" s="6"/>
      <c r="B820" s="124"/>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row>
    <row r="821">
      <c r="A821" s="6"/>
      <c r="B821" s="124"/>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row>
    <row r="822">
      <c r="A822" s="6"/>
      <c r="B822" s="124"/>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row>
    <row r="823">
      <c r="A823" s="6"/>
      <c r="B823" s="124"/>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row>
    <row r="824">
      <c r="A824" s="6"/>
      <c r="B824" s="124"/>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row>
    <row r="825">
      <c r="A825" s="6"/>
      <c r="B825" s="124"/>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row>
    <row r="826">
      <c r="A826" s="6"/>
      <c r="B826" s="124"/>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row>
    <row r="827">
      <c r="A827" s="6"/>
      <c r="B827" s="124"/>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row>
    <row r="828">
      <c r="A828" s="6"/>
      <c r="B828" s="124"/>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row>
    <row r="829">
      <c r="A829" s="6"/>
      <c r="B829" s="124"/>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row>
    <row r="830">
      <c r="A830" s="6"/>
      <c r="B830" s="124"/>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row>
    <row r="831">
      <c r="A831" s="6"/>
      <c r="B831" s="124"/>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row>
    <row r="832">
      <c r="A832" s="6"/>
      <c r="B832" s="124"/>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row>
    <row r="833">
      <c r="A833" s="6"/>
      <c r="B833" s="124"/>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row>
    <row r="834">
      <c r="A834" s="6"/>
      <c r="B834" s="124"/>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row>
    <row r="835">
      <c r="A835" s="6"/>
      <c r="B835" s="124"/>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row>
    <row r="836">
      <c r="A836" s="6"/>
      <c r="B836" s="124"/>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row>
    <row r="837">
      <c r="A837" s="6"/>
      <c r="B837" s="124"/>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row>
    <row r="838">
      <c r="A838" s="6"/>
      <c r="B838" s="124"/>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row>
    <row r="839">
      <c r="A839" s="6"/>
      <c r="B839" s="124"/>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row>
    <row r="840">
      <c r="A840" s="6"/>
      <c r="B840" s="124"/>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row>
    <row r="841">
      <c r="A841" s="6"/>
      <c r="B841" s="124"/>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row>
    <row r="842">
      <c r="A842" s="6"/>
      <c r="B842" s="124"/>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row>
    <row r="843">
      <c r="A843" s="6"/>
      <c r="B843" s="124"/>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row>
    <row r="844">
      <c r="A844" s="6"/>
      <c r="B844" s="124"/>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row>
    <row r="845">
      <c r="A845" s="6"/>
      <c r="B845" s="124"/>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row>
    <row r="846">
      <c r="A846" s="6"/>
      <c r="B846" s="124"/>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row>
    <row r="847">
      <c r="A847" s="6"/>
      <c r="B847" s="124"/>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row>
    <row r="848">
      <c r="A848" s="6"/>
      <c r="B848" s="124"/>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row>
    <row r="849">
      <c r="A849" s="6"/>
      <c r="B849" s="124"/>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row>
    <row r="850">
      <c r="A850" s="6"/>
      <c r="B850" s="124"/>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row>
    <row r="851">
      <c r="A851" s="6"/>
      <c r="B851" s="124"/>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row>
    <row r="852">
      <c r="A852" s="6"/>
      <c r="B852" s="124"/>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row>
    <row r="853">
      <c r="A853" s="6"/>
      <c r="B853" s="124"/>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row>
    <row r="854">
      <c r="A854" s="6"/>
      <c r="B854" s="124"/>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row>
    <row r="855">
      <c r="A855" s="6"/>
      <c r="B855" s="124"/>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row>
    <row r="856">
      <c r="A856" s="6"/>
      <c r="B856" s="124"/>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row>
    <row r="857">
      <c r="A857" s="6"/>
      <c r="B857" s="124"/>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row>
    <row r="858">
      <c r="A858" s="6"/>
      <c r="B858" s="124"/>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row>
    <row r="859">
      <c r="A859" s="6"/>
      <c r="B859" s="124"/>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row>
    <row r="860">
      <c r="A860" s="6"/>
      <c r="B860" s="124"/>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row>
    <row r="861">
      <c r="A861" s="6"/>
      <c r="B861" s="124"/>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row>
    <row r="862">
      <c r="A862" s="6"/>
      <c r="B862" s="124"/>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row>
    <row r="863">
      <c r="A863" s="6"/>
      <c r="B863" s="124"/>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row>
    <row r="864">
      <c r="A864" s="6"/>
      <c r="B864" s="124"/>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row>
    <row r="865">
      <c r="A865" s="6"/>
      <c r="B865" s="124"/>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row>
    <row r="866">
      <c r="A866" s="6"/>
      <c r="B866" s="124"/>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row>
    <row r="867">
      <c r="A867" s="6"/>
      <c r="B867" s="124"/>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row>
    <row r="868">
      <c r="A868" s="6"/>
      <c r="B868" s="124"/>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row>
    <row r="869">
      <c r="A869" s="6"/>
      <c r="B869" s="124"/>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row>
    <row r="870">
      <c r="A870" s="6"/>
      <c r="B870" s="124"/>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row>
    <row r="871">
      <c r="A871" s="6"/>
      <c r="B871" s="124"/>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row>
    <row r="872">
      <c r="A872" s="6"/>
      <c r="B872" s="124"/>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row>
    <row r="873">
      <c r="A873" s="6"/>
      <c r="B873" s="124"/>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row>
    <row r="874">
      <c r="A874" s="6"/>
      <c r="B874" s="124"/>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row>
    <row r="875">
      <c r="A875" s="6"/>
      <c r="B875" s="124"/>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row>
    <row r="876">
      <c r="A876" s="6"/>
      <c r="B876" s="124"/>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row>
    <row r="877">
      <c r="A877" s="6"/>
      <c r="B877" s="124"/>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row>
    <row r="878">
      <c r="A878" s="6"/>
      <c r="B878" s="124"/>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row>
    <row r="879">
      <c r="A879" s="6"/>
      <c r="B879" s="124"/>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row>
    <row r="880">
      <c r="A880" s="6"/>
      <c r="B880" s="124"/>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row>
    <row r="881">
      <c r="A881" s="6"/>
      <c r="B881" s="124"/>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row>
    <row r="882">
      <c r="A882" s="6"/>
      <c r="B882" s="124"/>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row>
    <row r="883">
      <c r="A883" s="6"/>
      <c r="B883" s="124"/>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row>
    <row r="884">
      <c r="A884" s="6"/>
      <c r="B884" s="124"/>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row>
    <row r="885">
      <c r="A885" s="6"/>
      <c r="B885" s="124"/>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row>
    <row r="886">
      <c r="A886" s="6"/>
      <c r="B886" s="124"/>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row>
    <row r="887">
      <c r="A887" s="6"/>
      <c r="B887" s="124"/>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row>
    <row r="888">
      <c r="A888" s="6"/>
      <c r="B888" s="124"/>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row>
    <row r="889">
      <c r="A889" s="6"/>
      <c r="B889" s="124"/>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row>
    <row r="890">
      <c r="A890" s="6"/>
      <c r="B890" s="124"/>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row>
    <row r="891">
      <c r="A891" s="6"/>
      <c r="B891" s="124"/>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row>
    <row r="892">
      <c r="A892" s="6"/>
      <c r="B892" s="124"/>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row>
    <row r="893">
      <c r="A893" s="6"/>
      <c r="B893" s="124"/>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row>
    <row r="894">
      <c r="A894" s="6"/>
      <c r="B894" s="124"/>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row>
    <row r="895">
      <c r="A895" s="6"/>
      <c r="B895" s="124"/>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row>
    <row r="896">
      <c r="A896" s="6"/>
      <c r="B896" s="124"/>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row>
    <row r="897">
      <c r="A897" s="6"/>
      <c r="B897" s="124"/>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row>
    <row r="898">
      <c r="A898" s="6"/>
      <c r="B898" s="124"/>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row>
    <row r="899">
      <c r="A899" s="6"/>
      <c r="B899" s="124"/>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row>
    <row r="900">
      <c r="A900" s="6"/>
      <c r="B900" s="124"/>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row>
    <row r="901">
      <c r="A901" s="6"/>
      <c r="B901" s="124"/>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row>
    <row r="902">
      <c r="A902" s="6"/>
      <c r="B902" s="124"/>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row>
    <row r="903">
      <c r="A903" s="6"/>
      <c r="B903" s="124"/>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row>
    <row r="904">
      <c r="A904" s="6"/>
      <c r="B904" s="124"/>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row>
    <row r="905">
      <c r="A905" s="6"/>
      <c r="B905" s="124"/>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row>
    <row r="906">
      <c r="A906" s="6"/>
      <c r="B906" s="124"/>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row>
    <row r="907">
      <c r="A907" s="6"/>
      <c r="B907" s="124"/>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row>
    <row r="908">
      <c r="A908" s="6"/>
      <c r="B908" s="124"/>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row>
    <row r="909">
      <c r="A909" s="6"/>
      <c r="B909" s="124"/>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row>
    <row r="910">
      <c r="A910" s="6"/>
      <c r="B910" s="124"/>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row>
    <row r="911">
      <c r="A911" s="6"/>
      <c r="B911" s="124"/>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row>
    <row r="912">
      <c r="A912" s="6"/>
      <c r="B912" s="124"/>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row>
    <row r="913">
      <c r="A913" s="6"/>
      <c r="B913" s="124"/>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row>
    <row r="914">
      <c r="A914" s="6"/>
      <c r="B914" s="124"/>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row>
    <row r="915">
      <c r="A915" s="6"/>
      <c r="B915" s="124"/>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row>
    <row r="916">
      <c r="A916" s="6"/>
      <c r="B916" s="124"/>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row>
    <row r="917">
      <c r="A917" s="6"/>
      <c r="B917" s="124"/>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row>
    <row r="918">
      <c r="A918" s="6"/>
      <c r="B918" s="124"/>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row>
    <row r="919">
      <c r="A919" s="6"/>
      <c r="B919" s="124"/>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row>
    <row r="920">
      <c r="A920" s="6"/>
      <c r="B920" s="124"/>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row>
    <row r="921">
      <c r="A921" s="6"/>
      <c r="B921" s="124"/>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row>
    <row r="922">
      <c r="A922" s="6"/>
      <c r="B922" s="124"/>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row>
    <row r="923">
      <c r="A923" s="6"/>
      <c r="B923" s="124"/>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row>
    <row r="924">
      <c r="A924" s="6"/>
      <c r="B924" s="124"/>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row>
    <row r="925">
      <c r="A925" s="6"/>
      <c r="B925" s="124"/>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row>
    <row r="926">
      <c r="A926" s="6"/>
      <c r="B926" s="124"/>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row>
    <row r="927">
      <c r="A927" s="6"/>
      <c r="B927" s="124"/>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row>
    <row r="928">
      <c r="A928" s="6"/>
      <c r="B928" s="124"/>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row>
    <row r="929">
      <c r="A929" s="6"/>
      <c r="B929" s="124"/>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row>
    <row r="930">
      <c r="A930" s="6"/>
      <c r="B930" s="124"/>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row>
    <row r="931">
      <c r="A931" s="6"/>
      <c r="B931" s="124"/>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row>
    <row r="932">
      <c r="A932" s="6"/>
      <c r="B932" s="124"/>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row>
    <row r="933">
      <c r="A933" s="6"/>
      <c r="B933" s="124"/>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row>
    <row r="934">
      <c r="A934" s="6"/>
      <c r="B934" s="124"/>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row>
    <row r="935">
      <c r="A935" s="6"/>
      <c r="B935" s="124"/>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row>
    <row r="936">
      <c r="A936" s="6"/>
      <c r="B936" s="124"/>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row>
    <row r="937">
      <c r="A937" s="6"/>
      <c r="B937" s="124"/>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row>
    <row r="938">
      <c r="A938" s="6"/>
      <c r="B938" s="124"/>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row>
    <row r="939">
      <c r="A939" s="6"/>
      <c r="B939" s="124"/>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row>
    <row r="940">
      <c r="A940" s="6"/>
      <c r="B940" s="124"/>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row>
    <row r="941">
      <c r="A941" s="6"/>
      <c r="B941" s="124"/>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row>
    <row r="942">
      <c r="A942" s="6"/>
      <c r="B942" s="124"/>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row>
    <row r="943">
      <c r="A943" s="6"/>
      <c r="B943" s="124"/>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row>
    <row r="944">
      <c r="A944" s="6"/>
      <c r="B944" s="124"/>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row>
    <row r="945">
      <c r="A945" s="6"/>
      <c r="B945" s="124"/>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row>
    <row r="946">
      <c r="A946" s="6"/>
      <c r="B946" s="124"/>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row>
    <row r="947">
      <c r="A947" s="6"/>
      <c r="B947" s="124"/>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row>
    <row r="948">
      <c r="A948" s="6"/>
      <c r="B948" s="124"/>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row>
    <row r="949">
      <c r="A949" s="6"/>
      <c r="B949" s="124"/>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row>
    <row r="950">
      <c r="A950" s="6"/>
      <c r="B950" s="124"/>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row>
    <row r="951">
      <c r="A951" s="6"/>
      <c r="B951" s="124"/>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row>
    <row r="952">
      <c r="A952" s="6"/>
      <c r="B952" s="124"/>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row>
    <row r="953">
      <c r="A953" s="6"/>
      <c r="B953" s="124"/>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row>
    <row r="954">
      <c r="A954" s="6"/>
      <c r="B954" s="124"/>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row>
    <row r="955">
      <c r="A955" s="6"/>
      <c r="B955" s="124"/>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row>
    <row r="956">
      <c r="A956" s="6"/>
      <c r="B956" s="124"/>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row>
    <row r="957">
      <c r="A957" s="6"/>
      <c r="B957" s="124"/>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row>
    <row r="958">
      <c r="A958" s="6"/>
      <c r="B958" s="124"/>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row>
    <row r="959">
      <c r="A959" s="6"/>
      <c r="B959" s="124"/>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row>
    <row r="960">
      <c r="A960" s="6"/>
      <c r="B960" s="124"/>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row>
    <row r="961">
      <c r="A961" s="6"/>
      <c r="B961" s="124"/>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row>
    <row r="962">
      <c r="A962" s="6"/>
      <c r="B962" s="124"/>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row>
    <row r="963">
      <c r="A963" s="6"/>
      <c r="B963" s="124"/>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row>
    <row r="964">
      <c r="A964" s="6"/>
      <c r="B964" s="124"/>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row>
    <row r="965">
      <c r="A965" s="6"/>
      <c r="B965" s="124"/>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row>
    <row r="966">
      <c r="A966" s="6"/>
      <c r="B966" s="124"/>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row>
    <row r="967">
      <c r="A967" s="6"/>
      <c r="B967" s="124"/>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row>
    <row r="968">
      <c r="A968" s="6"/>
      <c r="B968" s="124"/>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row>
    <row r="969">
      <c r="A969" s="6"/>
      <c r="B969" s="124"/>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row>
    <row r="970">
      <c r="A970" s="6"/>
      <c r="B970" s="124"/>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row>
    <row r="971">
      <c r="A971" s="6"/>
      <c r="B971" s="124"/>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row>
    <row r="972">
      <c r="A972" s="6"/>
      <c r="B972" s="124"/>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row>
    <row r="973">
      <c r="A973" s="6"/>
      <c r="B973" s="124"/>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row>
    <row r="974">
      <c r="A974" s="6"/>
      <c r="B974" s="124"/>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row>
    <row r="975">
      <c r="A975" s="6"/>
      <c r="B975" s="124"/>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row>
    <row r="976">
      <c r="A976" s="6"/>
      <c r="B976" s="124"/>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row>
    <row r="977">
      <c r="A977" s="6"/>
      <c r="B977" s="124"/>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row>
    <row r="978">
      <c r="A978" s="6"/>
      <c r="B978" s="124"/>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row>
    <row r="979">
      <c r="A979" s="6"/>
      <c r="B979" s="124"/>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row>
    <row r="980">
      <c r="A980" s="6"/>
      <c r="B980" s="124"/>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row>
    <row r="981">
      <c r="A981" s="6"/>
      <c r="B981" s="124"/>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row>
    <row r="982">
      <c r="A982" s="6"/>
      <c r="B982" s="124"/>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row>
    <row r="983">
      <c r="A983" s="6"/>
      <c r="B983" s="124"/>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row>
    <row r="984">
      <c r="A984" s="6"/>
      <c r="B984" s="124"/>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row>
    <row r="985">
      <c r="A985" s="6"/>
      <c r="B985" s="124"/>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row>
    <row r="986">
      <c r="A986" s="6"/>
      <c r="B986" s="124"/>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row>
    <row r="987">
      <c r="A987" s="6"/>
      <c r="B987" s="124"/>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row>
    <row r="988">
      <c r="A988" s="6"/>
      <c r="B988" s="124"/>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row>
    <row r="989">
      <c r="A989" s="6"/>
      <c r="B989" s="124"/>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row>
    <row r="990">
      <c r="A990" s="6"/>
      <c r="B990" s="124"/>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row>
    <row r="991">
      <c r="A991" s="6"/>
      <c r="B991" s="124"/>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row>
    <row r="992">
      <c r="A992" s="6"/>
      <c r="B992" s="124"/>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row>
    <row r="993">
      <c r="A993" s="6"/>
      <c r="B993" s="124"/>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row>
    <row r="994">
      <c r="A994" s="6"/>
      <c r="B994" s="124"/>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row>
    <row r="995">
      <c r="A995" s="6"/>
      <c r="B995" s="124"/>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row>
    <row r="996">
      <c r="A996" s="6"/>
      <c r="B996" s="124"/>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row>
    <row r="997">
      <c r="A997" s="6"/>
      <c r="B997" s="124"/>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row>
    <row r="998">
      <c r="A998" s="6"/>
      <c r="B998" s="124"/>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row>
    <row r="999">
      <c r="A999" s="6"/>
      <c r="B999" s="124"/>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row>
    <row r="1000">
      <c r="A1000" s="6"/>
      <c r="B1000" s="124"/>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row>
    <row r="1001">
      <c r="A1001" s="6"/>
      <c r="B1001" s="124"/>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row>
  </sheetData>
  <mergeCells count="11">
    <mergeCell ref="A30:A33"/>
    <mergeCell ref="A34:A37"/>
    <mergeCell ref="A38:A41"/>
    <mergeCell ref="A42:A51"/>
    <mergeCell ref="A2:A5"/>
    <mergeCell ref="A6:A9"/>
    <mergeCell ref="A10:A13"/>
    <mergeCell ref="A14:A17"/>
    <mergeCell ref="A18:A21"/>
    <mergeCell ref="A22:A25"/>
    <mergeCell ref="A26:A29"/>
  </mergeCells>
  <dataValidations>
    <dataValidation type="list" allowBlank="1" sqref="G2:G19 E2:E24 E26:E1001 G21:G1001 I2:I1001 K2:K1001 N2:N1001">
      <formula1>Cores</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2.86"/>
    <col customWidth="1" min="2" max="2" width="55.57"/>
    <col customWidth="1" min="3" max="3" width="16.43"/>
    <col customWidth="1" min="5" max="9" width="18.86"/>
  </cols>
  <sheetData>
    <row r="1">
      <c r="A1" s="95" t="s">
        <v>296</v>
      </c>
      <c r="B1" s="95" t="s">
        <v>297</v>
      </c>
      <c r="C1" s="16" t="s">
        <v>298</v>
      </c>
      <c r="D1" s="16" t="s">
        <v>299</v>
      </c>
      <c r="E1" s="16" t="s">
        <v>300</v>
      </c>
      <c r="F1" s="16" t="s">
        <v>301</v>
      </c>
      <c r="G1" s="16" t="s">
        <v>302</v>
      </c>
      <c r="H1" s="16" t="s">
        <v>303</v>
      </c>
      <c r="I1" s="125" t="s">
        <v>304</v>
      </c>
    </row>
    <row r="2">
      <c r="A2" s="16" t="s">
        <v>305</v>
      </c>
      <c r="B2" s="16" t="s">
        <v>305</v>
      </c>
      <c r="C2" s="16" t="s">
        <v>306</v>
      </c>
      <c r="D2" s="16" t="s">
        <v>18</v>
      </c>
      <c r="E2" s="16" t="s">
        <v>172</v>
      </c>
      <c r="I2" s="125"/>
    </row>
    <row r="3">
      <c r="I3" s="125"/>
    </row>
    <row r="4">
      <c r="I4" s="125"/>
    </row>
    <row r="5">
      <c r="A5" s="126"/>
      <c r="F5" s="127"/>
      <c r="G5" s="127"/>
      <c r="I5" s="125"/>
    </row>
    <row r="6">
      <c r="A6" s="126"/>
      <c r="F6" s="128"/>
      <c r="I6" s="125"/>
    </row>
    <row r="7">
      <c r="I7" s="125"/>
    </row>
    <row r="8">
      <c r="I8" s="125"/>
    </row>
    <row r="9">
      <c r="F9" s="129"/>
      <c r="G9" s="129"/>
      <c r="H9" s="129"/>
      <c r="I9" s="125"/>
    </row>
    <row r="10">
      <c r="F10" s="129"/>
      <c r="G10" s="129"/>
      <c r="H10" s="129"/>
      <c r="I10" s="125"/>
    </row>
    <row r="11">
      <c r="I11" s="125"/>
    </row>
    <row r="12">
      <c r="F12" s="130"/>
      <c r="G12" s="130"/>
      <c r="H12" s="130"/>
      <c r="I12" s="131"/>
    </row>
    <row r="13">
      <c r="I13" s="125"/>
    </row>
    <row r="14">
      <c r="I14" s="125"/>
    </row>
    <row r="15">
      <c r="A15" s="126"/>
      <c r="F15" s="128"/>
      <c r="I15" s="125"/>
    </row>
    <row r="16">
      <c r="I16" s="125"/>
    </row>
    <row r="17">
      <c r="I17" s="125"/>
    </row>
    <row r="18">
      <c r="I18" s="125"/>
    </row>
    <row r="19">
      <c r="I19" s="125"/>
    </row>
    <row r="20">
      <c r="I20" s="125"/>
    </row>
    <row r="21">
      <c r="I21" s="125"/>
    </row>
    <row r="22">
      <c r="I22" s="125"/>
    </row>
    <row r="23">
      <c r="A23" s="126"/>
      <c r="F23" s="128"/>
      <c r="I23" s="125"/>
    </row>
    <row r="24">
      <c r="H24" s="132"/>
      <c r="I24" s="133"/>
    </row>
    <row r="25">
      <c r="I25" s="125"/>
    </row>
    <row r="26">
      <c r="I26" s="125"/>
    </row>
    <row r="27">
      <c r="I27" s="125"/>
    </row>
    <row r="28">
      <c r="I28" s="125"/>
    </row>
    <row r="29">
      <c r="I29" s="125"/>
    </row>
    <row r="30">
      <c r="G30" s="134"/>
      <c r="I30" s="125"/>
    </row>
    <row r="31">
      <c r="H31" s="132"/>
      <c r="I31" s="133"/>
    </row>
    <row r="32">
      <c r="H32" s="132"/>
      <c r="I32" s="133"/>
    </row>
    <row r="33">
      <c r="F33" s="128"/>
      <c r="I33" s="125"/>
    </row>
    <row r="34">
      <c r="H34" s="132"/>
      <c r="I34" s="133"/>
    </row>
    <row r="35">
      <c r="H35" s="132"/>
      <c r="I35" s="133"/>
    </row>
    <row r="36">
      <c r="I36" s="125"/>
    </row>
    <row r="37">
      <c r="A37" s="126"/>
      <c r="I37" s="125"/>
    </row>
    <row r="38">
      <c r="F38" s="128"/>
      <c r="I38" s="125"/>
    </row>
    <row r="39">
      <c r="A39" s="126"/>
      <c r="F39" s="128"/>
      <c r="I39" s="125"/>
    </row>
    <row r="40">
      <c r="A40" s="126"/>
      <c r="F40" s="128"/>
      <c r="I40" s="125"/>
    </row>
    <row r="41">
      <c r="A41" s="126"/>
      <c r="B41" s="126"/>
      <c r="C41" s="126"/>
      <c r="F41" s="128"/>
      <c r="I41" s="125"/>
    </row>
    <row r="42">
      <c r="A42" s="126"/>
      <c r="B42" s="126"/>
      <c r="C42" s="126"/>
      <c r="F42" s="128"/>
      <c r="I42" s="125"/>
    </row>
    <row r="43">
      <c r="F43" s="128"/>
      <c r="G43" s="128"/>
      <c r="I43" s="125"/>
    </row>
    <row r="44">
      <c r="F44" s="128"/>
      <c r="I44" s="125"/>
    </row>
    <row r="45">
      <c r="A45" s="126"/>
      <c r="F45" s="128"/>
      <c r="I45" s="125"/>
    </row>
    <row r="46">
      <c r="A46" s="126"/>
      <c r="F46" s="128"/>
      <c r="I46" s="125"/>
    </row>
    <row r="47">
      <c r="A47" s="126"/>
      <c r="F47" s="128"/>
      <c r="I47" s="125"/>
    </row>
    <row r="48">
      <c r="A48" s="126"/>
      <c r="F48" s="128"/>
      <c r="I48" s="125"/>
    </row>
    <row r="49">
      <c r="A49" s="126"/>
      <c r="F49" s="128"/>
      <c r="I49" s="125"/>
    </row>
    <row r="50">
      <c r="A50" s="126"/>
      <c r="F50" s="128"/>
      <c r="I50" s="125"/>
    </row>
    <row r="51">
      <c r="A51" s="126"/>
      <c r="F51" s="128"/>
      <c r="I51" s="125"/>
    </row>
    <row r="52">
      <c r="A52" s="126"/>
      <c r="F52" s="128"/>
      <c r="I52" s="125"/>
    </row>
    <row r="53">
      <c r="A53" s="126"/>
      <c r="F53" s="128"/>
      <c r="I53" s="125"/>
    </row>
    <row r="54">
      <c r="A54" s="126"/>
      <c r="F54" s="128"/>
      <c r="I54" s="125"/>
    </row>
    <row r="55">
      <c r="A55" s="126"/>
      <c r="F55" s="128"/>
      <c r="I55" s="125"/>
    </row>
    <row r="56">
      <c r="A56" s="126"/>
      <c r="F56" s="128"/>
      <c r="I56" s="125"/>
    </row>
    <row r="57">
      <c r="F57" s="128"/>
      <c r="I57" s="125"/>
    </row>
    <row r="58">
      <c r="A58" s="126"/>
      <c r="F58" s="128"/>
      <c r="I58" s="125"/>
    </row>
    <row r="59">
      <c r="A59" s="126"/>
      <c r="F59" s="128"/>
      <c r="I59" s="125"/>
    </row>
    <row r="60">
      <c r="A60" s="126"/>
      <c r="B60" s="126"/>
      <c r="C60" s="126"/>
      <c r="F60" s="128"/>
      <c r="I60" s="125"/>
    </row>
    <row r="61">
      <c r="A61" s="126"/>
      <c r="F61" s="128"/>
      <c r="I61" s="125"/>
    </row>
    <row r="62">
      <c r="A62" s="126"/>
      <c r="F62" s="128"/>
      <c r="I62" s="125"/>
    </row>
    <row r="63">
      <c r="A63" s="126"/>
      <c r="F63" s="128"/>
      <c r="I63" s="125"/>
    </row>
    <row r="64">
      <c r="A64" s="126"/>
      <c r="F64" s="128"/>
      <c r="I64" s="125"/>
    </row>
    <row r="65">
      <c r="F65" s="128"/>
      <c r="I65" s="125"/>
    </row>
    <row r="66">
      <c r="F66" s="128"/>
      <c r="I66" s="125"/>
    </row>
    <row r="67">
      <c r="A67" s="126"/>
      <c r="F67" s="128"/>
      <c r="I67" s="125"/>
    </row>
    <row r="68">
      <c r="A68" s="126"/>
      <c r="F68" s="128"/>
      <c r="I68" s="125"/>
    </row>
    <row r="69">
      <c r="A69" s="126"/>
      <c r="F69" s="128"/>
      <c r="I69" s="125"/>
    </row>
    <row r="70">
      <c r="F70" s="128"/>
      <c r="I70" s="125"/>
    </row>
    <row r="71">
      <c r="F71" s="128"/>
      <c r="I71" s="125"/>
    </row>
    <row r="74">
      <c r="I74" s="125"/>
    </row>
    <row r="75">
      <c r="F75" s="128"/>
      <c r="I75" s="125"/>
    </row>
    <row r="76">
      <c r="F76" s="128"/>
      <c r="I76" s="125"/>
    </row>
    <row r="77">
      <c r="A77" s="126"/>
      <c r="F77" s="128"/>
      <c r="I77" s="125"/>
    </row>
    <row r="78">
      <c r="A78" s="126"/>
      <c r="F78" s="128"/>
      <c r="I78" s="125"/>
    </row>
    <row r="80">
      <c r="A80" s="126"/>
      <c r="F80" s="128"/>
      <c r="I80" s="125"/>
    </row>
    <row r="81">
      <c r="A81" s="126"/>
      <c r="F81" s="128"/>
      <c r="I81" s="125"/>
    </row>
    <row r="82">
      <c r="A82" s="126"/>
      <c r="F82" s="128"/>
      <c r="I82" s="125"/>
    </row>
    <row r="83">
      <c r="A83" s="126"/>
      <c r="F83" s="128"/>
      <c r="I83" s="125"/>
    </row>
    <row r="84">
      <c r="A84" s="126"/>
      <c r="F84" s="128"/>
      <c r="I84" s="125"/>
    </row>
    <row r="85">
      <c r="A85" s="126"/>
      <c r="F85" s="128"/>
      <c r="I85" s="125"/>
    </row>
    <row r="86">
      <c r="A86" s="126"/>
      <c r="F86" s="128"/>
      <c r="I86" s="125"/>
    </row>
    <row r="87">
      <c r="A87" s="126"/>
      <c r="F87" s="128"/>
      <c r="I87" s="125"/>
    </row>
    <row r="88">
      <c r="A88" s="126"/>
      <c r="F88" s="128"/>
      <c r="I88" s="125"/>
    </row>
    <row r="89">
      <c r="A89" s="126"/>
      <c r="F89" s="128"/>
      <c r="I89" s="125"/>
    </row>
    <row r="90">
      <c r="A90" s="126"/>
      <c r="F90" s="128"/>
      <c r="I90" s="125"/>
    </row>
    <row r="91">
      <c r="A91" s="126"/>
      <c r="F91" s="128"/>
      <c r="I91" s="125"/>
    </row>
    <row r="92">
      <c r="A92" s="126"/>
      <c r="F92" s="128"/>
      <c r="I92" s="125"/>
    </row>
    <row r="93">
      <c r="A93" s="126"/>
      <c r="F93" s="128"/>
      <c r="I93" s="125"/>
    </row>
    <row r="94">
      <c r="A94" s="126"/>
      <c r="F94" s="128"/>
      <c r="I94" s="125"/>
    </row>
    <row r="95">
      <c r="A95" s="126"/>
      <c r="F95" s="128"/>
      <c r="I95" s="125"/>
    </row>
    <row r="96">
      <c r="A96" s="126"/>
      <c r="F96" s="128"/>
      <c r="I96" s="125"/>
    </row>
    <row r="97">
      <c r="A97" s="126"/>
      <c r="F97" s="128"/>
      <c r="I97" s="125"/>
    </row>
    <row r="98">
      <c r="A98" s="126"/>
      <c r="F98" s="128"/>
      <c r="I98" s="125"/>
    </row>
    <row r="99">
      <c r="A99" s="126"/>
      <c r="F99" s="128"/>
      <c r="I99" s="125"/>
    </row>
    <row r="100">
      <c r="A100" s="126"/>
      <c r="F100" s="128"/>
      <c r="I100" s="125"/>
    </row>
    <row r="101">
      <c r="A101" s="126"/>
      <c r="F101" s="128"/>
      <c r="I101" s="125"/>
    </row>
    <row r="102">
      <c r="A102" s="126"/>
      <c r="F102" s="128"/>
      <c r="I102" s="125"/>
    </row>
  </sheetData>
  <dataValidations>
    <dataValidation type="list" allowBlank="1" sqref="E2">
      <formula1>Mascara!$F$2:$F$1001</formula1>
    </dataValidation>
    <dataValidation type="list" allowBlank="1" sqref="D2:D102">
      <formula1>Tipo</formula1>
    </dataValidation>
    <dataValidation type="list" allowBlank="1" sqref="E3:E102">
      <formula1>Mascara!$D$2:$D$1001</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6" t="s">
        <v>172</v>
      </c>
    </row>
  </sheetData>
  <dataValidations>
    <dataValidation type="list" allowBlank="1" sqref="A1">
      <formula1>Mascara!$F$2:$F$1001</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2" max="2" width="38.29"/>
    <col customWidth="1" min="3" max="3" width="23.71"/>
    <col customWidth="1" min="4" max="4" width="26.71"/>
  </cols>
  <sheetData>
    <row r="1">
      <c r="A1" s="126" t="s">
        <v>296</v>
      </c>
      <c r="B1" s="16" t="s">
        <v>307</v>
      </c>
      <c r="C1" s="16" t="s">
        <v>297</v>
      </c>
      <c r="D1" s="16" t="s">
        <v>308</v>
      </c>
    </row>
    <row r="2">
      <c r="A2" s="126"/>
    </row>
    <row r="3">
      <c r="A3" s="126"/>
    </row>
    <row r="4">
      <c r="A4" s="126"/>
    </row>
    <row r="5">
      <c r="A5" s="126"/>
    </row>
    <row r="6">
      <c r="A6" s="126"/>
    </row>
    <row r="7">
      <c r="A7" s="126"/>
    </row>
    <row r="8">
      <c r="A8" s="126"/>
    </row>
    <row r="9">
      <c r="A9" s="126"/>
    </row>
    <row r="10">
      <c r="A10" s="126"/>
    </row>
    <row r="11">
      <c r="A11" s="126"/>
    </row>
    <row r="12">
      <c r="A12" s="126"/>
    </row>
    <row r="13">
      <c r="A13" s="126"/>
    </row>
    <row r="14">
      <c r="A14" s="126"/>
    </row>
    <row r="15">
      <c r="A15" s="126"/>
    </row>
    <row r="16">
      <c r="A16" s="126"/>
    </row>
    <row r="17">
      <c r="A17" s="126"/>
    </row>
    <row r="18">
      <c r="A18" s="126"/>
    </row>
    <row r="19">
      <c r="A19" s="126"/>
    </row>
    <row r="20">
      <c r="A20" s="126"/>
    </row>
    <row r="21">
      <c r="A21" s="126"/>
    </row>
    <row r="22">
      <c r="A22" s="126"/>
    </row>
    <row r="23">
      <c r="A23" s="126"/>
    </row>
    <row r="24">
      <c r="A24" s="126"/>
    </row>
    <row r="25">
      <c r="A25" s="126"/>
    </row>
    <row r="26">
      <c r="A26" s="126"/>
    </row>
    <row r="31">
      <c r="A31" s="126"/>
    </row>
    <row r="32">
      <c r="A32" s="126"/>
    </row>
    <row r="33">
      <c r="A33" s="126"/>
    </row>
    <row r="34">
      <c r="A34" s="126"/>
    </row>
    <row r="35">
      <c r="A35" s="126"/>
    </row>
    <row r="36">
      <c r="A36" s="126"/>
    </row>
    <row r="37">
      <c r="A37" s="126"/>
    </row>
    <row r="38">
      <c r="A38" s="126"/>
    </row>
    <row r="39">
      <c r="A39" s="126"/>
    </row>
    <row r="40">
      <c r="A40" s="126"/>
    </row>
    <row r="41">
      <c r="A41" s="126"/>
    </row>
    <row r="42">
      <c r="A42" s="126"/>
    </row>
    <row r="43">
      <c r="A43" s="126"/>
    </row>
    <row r="44">
      <c r="A44" s="126"/>
    </row>
    <row r="45">
      <c r="A45" s="126"/>
    </row>
    <row r="46">
      <c r="A46" s="126"/>
    </row>
    <row r="47">
      <c r="A47" s="126"/>
    </row>
  </sheetData>
  <dataValidations>
    <dataValidation type="list" allowBlank="1" sqref="B2:B47 D2:D47">
      <formula1>NodeId</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75"/>
  <cols>
    <col customWidth="1" hidden="1" min="1" max="1" width="21.86"/>
    <col customWidth="1" min="2" max="2" width="21.86"/>
    <col customWidth="1" min="5" max="5" width="53.43"/>
    <col customWidth="1" min="6" max="6" width="29.29"/>
    <col customWidth="1" min="7" max="7" width="30.86"/>
    <col customWidth="1" min="8" max="8" width="20.71"/>
    <col customWidth="1" min="9" max="9" width="30.43"/>
    <col customWidth="1" min="10" max="10" width="38.57"/>
    <col customWidth="1" min="11" max="11" width="37.14"/>
    <col customWidth="1" min="13" max="13" width="40.14"/>
    <col customWidth="1" min="14" max="14" width="31.14"/>
    <col customWidth="1" min="15" max="15" width="24.57"/>
    <col customWidth="1" min="16" max="16" width="29.71"/>
    <col customWidth="1" min="20" max="20" width="27.86"/>
    <col customWidth="1" min="22" max="22" width="33.57"/>
    <col customWidth="1" min="24" max="24" width="30.86"/>
    <col customWidth="1" min="25" max="25" width="30.57"/>
    <col customWidth="1" min="26" max="26" width="29.86"/>
    <col customWidth="1" min="27" max="27" width="27.71"/>
    <col customWidth="1" min="28" max="28" width="23.0"/>
    <col customWidth="1" min="29" max="29" width="33.14"/>
    <col customWidth="1" min="30" max="30" width="14.43"/>
    <col customWidth="1" min="31" max="31" width="13.86"/>
  </cols>
  <sheetData>
    <row r="1">
      <c r="A1" s="135" t="s">
        <v>296</v>
      </c>
      <c r="B1" s="135" t="s">
        <v>296</v>
      </c>
      <c r="C1" s="136" t="s">
        <v>309</v>
      </c>
      <c r="F1" s="136" t="s">
        <v>310</v>
      </c>
      <c r="O1" s="137"/>
      <c r="P1" s="136" t="s">
        <v>311</v>
      </c>
      <c r="U1" s="137"/>
      <c r="V1" s="136" t="s">
        <v>312</v>
      </c>
      <c r="AD1" s="138" t="s">
        <v>313</v>
      </c>
      <c r="AE1" s="138" t="s">
        <v>314</v>
      </c>
    </row>
    <row r="2">
      <c r="A2" s="138" t="s">
        <v>296</v>
      </c>
      <c r="B2" s="138" t="s">
        <v>315</v>
      </c>
      <c r="C2" s="138" t="s">
        <v>316</v>
      </c>
      <c r="D2" s="138" t="s">
        <v>317</v>
      </c>
      <c r="E2" s="139" t="s">
        <v>318</v>
      </c>
      <c r="F2" s="138" t="s">
        <v>319</v>
      </c>
      <c r="G2" s="138" t="s">
        <v>320</v>
      </c>
      <c r="H2" s="138" t="s">
        <v>321</v>
      </c>
      <c r="I2" s="138" t="s">
        <v>322</v>
      </c>
      <c r="J2" s="138" t="s">
        <v>323</v>
      </c>
      <c r="K2" s="138" t="s">
        <v>324</v>
      </c>
      <c r="L2" s="138" t="s">
        <v>325</v>
      </c>
      <c r="M2" s="138" t="s">
        <v>326</v>
      </c>
      <c r="N2" s="138" t="s">
        <v>327</v>
      </c>
      <c r="O2" s="139" t="s">
        <v>328</v>
      </c>
      <c r="P2" s="138" t="s">
        <v>329</v>
      </c>
      <c r="Q2" s="138" t="s">
        <v>330</v>
      </c>
      <c r="R2" s="138" t="s">
        <v>331</v>
      </c>
      <c r="S2" s="138" t="s">
        <v>332</v>
      </c>
      <c r="T2" s="138" t="s">
        <v>333</v>
      </c>
      <c r="U2" s="139" t="s">
        <v>334</v>
      </c>
      <c r="V2" s="138" t="s">
        <v>335</v>
      </c>
      <c r="W2" s="138" t="s">
        <v>336</v>
      </c>
      <c r="X2" s="138" t="s">
        <v>337</v>
      </c>
      <c r="Y2" s="138" t="s">
        <v>338</v>
      </c>
      <c r="Z2" s="138" t="s">
        <v>339</v>
      </c>
      <c r="AA2" s="138" t="s">
        <v>340</v>
      </c>
      <c r="AB2" s="138" t="s">
        <v>341</v>
      </c>
      <c r="AC2" s="138" t="s">
        <v>342</v>
      </c>
      <c r="AD2" s="138" t="s">
        <v>343</v>
      </c>
      <c r="AE2" s="138" t="s">
        <v>314</v>
      </c>
    </row>
    <row r="3">
      <c r="A3" s="140"/>
      <c r="B3" s="140" t="s">
        <v>344</v>
      </c>
      <c r="C3" s="141" t="s">
        <v>345</v>
      </c>
      <c r="D3" s="141" t="s">
        <v>346</v>
      </c>
      <c r="E3" s="142" t="s">
        <v>347</v>
      </c>
      <c r="F3" s="141" t="s">
        <v>348</v>
      </c>
      <c r="G3" s="143" t="s">
        <v>349</v>
      </c>
      <c r="H3" s="143" t="s">
        <v>350</v>
      </c>
      <c r="I3" s="141" t="s">
        <v>351</v>
      </c>
      <c r="J3" s="141" t="s">
        <v>352</v>
      </c>
      <c r="K3" s="141" t="s">
        <v>353</v>
      </c>
      <c r="L3" s="143" t="s">
        <v>354</v>
      </c>
      <c r="M3" s="143" t="s">
        <v>355</v>
      </c>
      <c r="N3" s="143" t="s">
        <v>356</v>
      </c>
      <c r="O3" s="142" t="s">
        <v>357</v>
      </c>
      <c r="P3" s="141" t="s">
        <v>358</v>
      </c>
      <c r="Q3" s="143" t="s">
        <v>359</v>
      </c>
      <c r="R3" s="143" t="s">
        <v>360</v>
      </c>
      <c r="S3" s="143" t="s">
        <v>359</v>
      </c>
      <c r="T3" s="141" t="s">
        <v>361</v>
      </c>
      <c r="U3" s="142" t="s">
        <v>362</v>
      </c>
      <c r="V3" s="141" t="s">
        <v>363</v>
      </c>
      <c r="W3" s="143" t="s">
        <v>359</v>
      </c>
      <c r="X3" s="141" t="s">
        <v>364</v>
      </c>
      <c r="Y3" s="143" t="s">
        <v>365</v>
      </c>
      <c r="Z3" s="141" t="s">
        <v>366</v>
      </c>
      <c r="AA3" s="141" t="s">
        <v>367</v>
      </c>
      <c r="AB3" s="143" t="s">
        <v>368</v>
      </c>
      <c r="AC3" s="143" t="s">
        <v>369</v>
      </c>
      <c r="AD3" s="143"/>
      <c r="AE3" s="143"/>
    </row>
    <row r="4">
      <c r="A4" s="144">
        <v>4.0</v>
      </c>
      <c r="B4" s="144"/>
      <c r="C4" s="144"/>
      <c r="D4" s="144"/>
      <c r="E4" s="145"/>
      <c r="F4" s="132"/>
      <c r="G4" s="132"/>
      <c r="H4" s="132"/>
      <c r="I4" s="132"/>
      <c r="J4" s="132"/>
      <c r="K4" s="132"/>
      <c r="L4" s="132"/>
      <c r="M4" s="132"/>
      <c r="N4" s="132"/>
      <c r="O4" s="146"/>
      <c r="P4" s="144"/>
      <c r="Q4" s="144"/>
      <c r="R4" s="144"/>
      <c r="S4" s="144"/>
      <c r="T4" s="144"/>
      <c r="U4" s="145"/>
      <c r="V4" s="132"/>
      <c r="W4" s="132"/>
      <c r="X4" s="132"/>
      <c r="Y4" s="132"/>
      <c r="Z4" s="132"/>
      <c r="AA4" s="132"/>
      <c r="AB4" s="132"/>
      <c r="AC4" s="132"/>
      <c r="AD4" s="132"/>
      <c r="AE4" s="132"/>
    </row>
    <row r="5">
      <c r="A5" s="144">
        <v>5.0</v>
      </c>
      <c r="B5" s="144"/>
      <c r="C5" s="144"/>
      <c r="D5" s="144"/>
      <c r="E5" s="145"/>
      <c r="F5" s="132"/>
      <c r="G5" s="132"/>
      <c r="H5" s="132"/>
      <c r="I5" s="132"/>
      <c r="J5" s="132"/>
      <c r="K5" s="132"/>
      <c r="L5" s="132"/>
      <c r="M5" s="132"/>
      <c r="N5" s="132"/>
      <c r="O5" s="146"/>
      <c r="P5" s="144"/>
      <c r="Q5" s="144"/>
      <c r="R5" s="144"/>
      <c r="S5" s="144"/>
      <c r="T5" s="144"/>
      <c r="U5" s="145"/>
      <c r="V5" s="132"/>
      <c r="W5" s="132"/>
      <c r="X5" s="132"/>
      <c r="Y5" s="132"/>
      <c r="Z5" s="132"/>
      <c r="AA5" s="132"/>
      <c r="AB5" s="132"/>
      <c r="AC5" s="132"/>
      <c r="AD5" s="132"/>
      <c r="AE5" s="132"/>
    </row>
    <row r="6">
      <c r="A6" s="144">
        <v>6.0</v>
      </c>
      <c r="B6" s="144"/>
      <c r="C6" s="144"/>
      <c r="D6" s="144"/>
      <c r="E6" s="145"/>
      <c r="F6" s="132"/>
      <c r="G6" s="132"/>
      <c r="H6" s="132"/>
      <c r="I6" s="132"/>
      <c r="J6" s="132"/>
      <c r="K6" s="132"/>
      <c r="L6" s="132"/>
      <c r="M6" s="132"/>
      <c r="N6" s="132"/>
      <c r="O6" s="146"/>
      <c r="P6" s="144"/>
      <c r="Q6" s="144"/>
      <c r="R6" s="144"/>
      <c r="S6" s="144"/>
      <c r="T6" s="144"/>
      <c r="U6" s="145"/>
      <c r="V6" s="132"/>
      <c r="W6" s="132"/>
      <c r="X6" s="132"/>
      <c r="Y6" s="132"/>
      <c r="Z6" s="132"/>
      <c r="AA6" s="132"/>
      <c r="AB6" s="132"/>
      <c r="AC6" s="132"/>
      <c r="AD6" s="132"/>
      <c r="AE6" s="132"/>
    </row>
    <row r="7">
      <c r="A7" s="144"/>
      <c r="B7" s="144"/>
      <c r="C7" s="144"/>
      <c r="D7" s="144"/>
      <c r="E7" s="145"/>
      <c r="F7" s="132"/>
      <c r="G7" s="132"/>
      <c r="H7" s="132"/>
      <c r="I7" s="132"/>
      <c r="J7" s="132"/>
      <c r="K7" s="132"/>
      <c r="L7" s="132"/>
      <c r="M7" s="132"/>
      <c r="N7" s="132"/>
      <c r="O7" s="146"/>
      <c r="P7" s="144"/>
      <c r="Q7" s="144"/>
      <c r="R7" s="144"/>
      <c r="S7" s="144"/>
      <c r="T7" s="144"/>
      <c r="U7" s="145"/>
      <c r="V7" s="132"/>
      <c r="W7" s="132"/>
      <c r="X7" s="132"/>
      <c r="Y7" s="132"/>
      <c r="Z7" s="132"/>
      <c r="AA7" s="132"/>
      <c r="AB7" s="132"/>
      <c r="AC7" s="132"/>
      <c r="AD7" s="132"/>
      <c r="AE7" s="132"/>
    </row>
    <row r="8" ht="17.25" customHeight="1">
      <c r="A8" s="144"/>
      <c r="B8" s="144"/>
      <c r="C8" s="144"/>
      <c r="D8" s="144"/>
      <c r="E8" s="145"/>
      <c r="F8" s="132"/>
      <c r="G8" s="132"/>
      <c r="H8" s="132"/>
      <c r="I8" s="132"/>
      <c r="J8" s="132"/>
      <c r="K8" s="132"/>
      <c r="L8" s="132"/>
      <c r="M8" s="132"/>
      <c r="N8" s="132"/>
      <c r="O8" s="146"/>
      <c r="P8" s="144"/>
      <c r="Q8" s="144"/>
      <c r="R8" s="144"/>
      <c r="S8" s="144"/>
      <c r="T8" s="144"/>
      <c r="U8" s="145"/>
      <c r="V8" s="132"/>
      <c r="W8" s="132"/>
      <c r="X8" s="132"/>
      <c r="Y8" s="132"/>
      <c r="Z8" s="132"/>
      <c r="AA8" s="132"/>
      <c r="AB8" s="132"/>
      <c r="AC8" s="132"/>
      <c r="AD8" s="132"/>
      <c r="AE8" s="132"/>
    </row>
    <row r="9">
      <c r="A9" s="144"/>
      <c r="B9" s="144"/>
      <c r="C9" s="144"/>
      <c r="D9" s="144"/>
      <c r="E9" s="145"/>
      <c r="F9" s="132"/>
      <c r="G9" s="132"/>
      <c r="H9" s="132"/>
      <c r="I9" s="132"/>
      <c r="J9" s="132"/>
      <c r="K9" s="132"/>
      <c r="L9" s="132"/>
      <c r="M9" s="132"/>
      <c r="N9" s="132"/>
      <c r="O9" s="146"/>
      <c r="P9" s="144"/>
      <c r="Q9" s="144"/>
      <c r="R9" s="144"/>
      <c r="S9" s="144"/>
      <c r="T9" s="144"/>
      <c r="U9" s="145"/>
      <c r="V9" s="132"/>
      <c r="W9" s="132"/>
      <c r="X9" s="132"/>
      <c r="Y9" s="132"/>
      <c r="Z9" s="132"/>
      <c r="AA9" s="132"/>
      <c r="AB9" s="132"/>
      <c r="AC9" s="132"/>
      <c r="AD9" s="132"/>
      <c r="AE9" s="132"/>
    </row>
    <row r="10">
      <c r="A10" s="144"/>
      <c r="B10" s="144"/>
      <c r="C10" s="144"/>
      <c r="D10" s="144"/>
      <c r="E10" s="145"/>
      <c r="F10" s="132"/>
      <c r="G10" s="132"/>
      <c r="H10" s="132"/>
      <c r="I10" s="132"/>
      <c r="J10" s="132"/>
      <c r="K10" s="132"/>
      <c r="L10" s="132"/>
      <c r="M10" s="132"/>
      <c r="N10" s="132"/>
      <c r="O10" s="146"/>
      <c r="P10" s="144"/>
      <c r="Q10" s="144"/>
      <c r="R10" s="144"/>
      <c r="S10" s="144"/>
      <c r="T10" s="144"/>
      <c r="U10" s="145"/>
      <c r="V10" s="132"/>
      <c r="W10" s="132"/>
      <c r="X10" s="132"/>
      <c r="Y10" s="132"/>
      <c r="Z10" s="132"/>
      <c r="AA10" s="132"/>
      <c r="AB10" s="132"/>
      <c r="AC10" s="132"/>
      <c r="AD10" s="132"/>
      <c r="AE10" s="132"/>
    </row>
    <row r="11">
      <c r="A11" s="144"/>
      <c r="B11" s="144"/>
      <c r="C11" s="144"/>
      <c r="D11" s="144"/>
      <c r="E11" s="145"/>
      <c r="F11" s="132"/>
      <c r="G11" s="132"/>
      <c r="H11" s="132"/>
      <c r="I11" s="132"/>
      <c r="J11" s="132"/>
      <c r="K11" s="132"/>
      <c r="L11" s="132"/>
      <c r="M11" s="132"/>
      <c r="N11" s="132"/>
      <c r="O11" s="146"/>
      <c r="P11" s="144"/>
      <c r="Q11" s="144"/>
      <c r="R11" s="144"/>
      <c r="S11" s="144"/>
      <c r="T11" s="144"/>
      <c r="U11" s="145"/>
      <c r="V11" s="132"/>
      <c r="W11" s="132"/>
      <c r="X11" s="132"/>
      <c r="Y11" s="132"/>
      <c r="Z11" s="132"/>
      <c r="AA11" s="132"/>
      <c r="AB11" s="132"/>
      <c r="AC11" s="132"/>
      <c r="AD11" s="132"/>
      <c r="AE11" s="132"/>
    </row>
    <row r="12">
      <c r="A12" s="147"/>
      <c r="B12" s="144"/>
      <c r="C12" s="144"/>
      <c r="D12" s="144"/>
      <c r="E12" s="148"/>
      <c r="F12" s="132"/>
      <c r="G12" s="132"/>
      <c r="H12" s="149"/>
      <c r="I12" s="132"/>
      <c r="J12" s="132"/>
      <c r="K12" s="132"/>
      <c r="L12" s="149"/>
      <c r="M12" s="149"/>
      <c r="N12" s="132"/>
      <c r="O12" s="150"/>
      <c r="P12" s="144"/>
      <c r="Q12" s="147"/>
      <c r="R12" s="144"/>
      <c r="S12" s="147"/>
      <c r="T12" s="144"/>
      <c r="U12" s="148"/>
      <c r="V12" s="149"/>
      <c r="W12" s="149"/>
      <c r="X12" s="149"/>
      <c r="Y12" s="149"/>
      <c r="Z12" s="149"/>
      <c r="AA12" s="149"/>
      <c r="AB12" s="149"/>
      <c r="AC12" s="149"/>
      <c r="AD12" s="149"/>
      <c r="AE12" s="149"/>
    </row>
    <row r="13">
      <c r="A13" s="147"/>
      <c r="C13" s="144"/>
      <c r="D13" s="144"/>
      <c r="E13" s="148"/>
      <c r="F13" s="132"/>
      <c r="G13" s="132"/>
      <c r="H13" s="132"/>
      <c r="I13" s="132"/>
      <c r="J13" s="132"/>
      <c r="K13" s="132"/>
      <c r="L13" s="149"/>
      <c r="M13" s="149"/>
      <c r="N13" s="132"/>
      <c r="O13" s="150"/>
      <c r="P13" s="144"/>
      <c r="Q13" s="144"/>
      <c r="R13" s="147"/>
      <c r="S13" s="147"/>
      <c r="T13" s="144"/>
      <c r="U13" s="145"/>
      <c r="V13" s="132"/>
      <c r="W13" s="149"/>
      <c r="X13" s="132"/>
      <c r="Y13" s="149"/>
      <c r="Z13" s="132"/>
      <c r="AA13" s="132"/>
      <c r="AB13" s="149"/>
      <c r="AC13" s="149"/>
      <c r="AD13" s="149"/>
      <c r="AE13" s="149"/>
    </row>
    <row r="14">
      <c r="A14" s="147"/>
      <c r="B14" s="144"/>
      <c r="C14" s="144"/>
      <c r="D14" s="144"/>
      <c r="E14" s="148"/>
      <c r="F14" s="132"/>
      <c r="G14" s="132"/>
      <c r="H14" s="149"/>
      <c r="I14" s="132"/>
      <c r="J14" s="132"/>
      <c r="K14" s="132"/>
      <c r="L14" s="149"/>
      <c r="M14" s="149"/>
      <c r="N14" s="132"/>
      <c r="O14" s="150"/>
      <c r="P14" s="147"/>
      <c r="Q14" s="147"/>
      <c r="R14" s="144"/>
      <c r="S14" s="147"/>
      <c r="T14" s="144"/>
      <c r="U14" s="148"/>
      <c r="V14" s="149"/>
      <c r="W14" s="149"/>
      <c r="X14" s="149"/>
      <c r="Y14" s="149"/>
      <c r="Z14" s="149"/>
      <c r="AA14" s="149"/>
      <c r="AB14" s="149"/>
      <c r="AC14" s="149"/>
      <c r="AD14" s="149"/>
      <c r="AE14" s="149"/>
    </row>
    <row r="15">
      <c r="A15" s="147"/>
      <c r="C15" s="144"/>
      <c r="D15" s="144"/>
      <c r="E15" s="148"/>
      <c r="F15" s="132"/>
      <c r="G15" s="132"/>
      <c r="H15" s="132"/>
      <c r="I15" s="132"/>
      <c r="J15" s="132"/>
      <c r="K15" s="132"/>
      <c r="L15" s="132"/>
      <c r="M15" s="132"/>
      <c r="N15" s="132"/>
      <c r="O15" s="150"/>
      <c r="P15" s="144"/>
      <c r="Q15" s="144"/>
      <c r="R15" s="147"/>
      <c r="S15" s="147"/>
      <c r="T15" s="144"/>
      <c r="U15" s="148"/>
      <c r="V15" s="132"/>
      <c r="W15" s="149"/>
      <c r="X15" s="132"/>
      <c r="Y15" s="132"/>
      <c r="Z15" s="149"/>
      <c r="AA15" s="149"/>
      <c r="AB15" s="149"/>
      <c r="AC15" s="149"/>
      <c r="AD15" s="149"/>
      <c r="AE15" s="149"/>
    </row>
    <row r="16">
      <c r="A16" s="147"/>
      <c r="B16" s="144"/>
      <c r="C16" s="144"/>
      <c r="D16" s="144"/>
      <c r="E16" s="148"/>
      <c r="F16" s="132"/>
      <c r="G16" s="132"/>
      <c r="H16" s="149"/>
      <c r="I16" s="132"/>
      <c r="J16" s="132"/>
      <c r="K16" s="132"/>
      <c r="L16" s="149"/>
      <c r="M16" s="149"/>
      <c r="N16" s="132"/>
      <c r="O16" s="150"/>
      <c r="P16" s="144"/>
      <c r="Q16" s="147"/>
      <c r="R16" s="144"/>
      <c r="S16" s="147"/>
      <c r="T16" s="144"/>
      <c r="U16" s="148"/>
      <c r="V16" s="149"/>
      <c r="W16" s="149"/>
      <c r="X16" s="149"/>
      <c r="Y16" s="149"/>
      <c r="Z16" s="149"/>
      <c r="AA16" s="149"/>
      <c r="AB16" s="149"/>
      <c r="AC16" s="149"/>
      <c r="AD16" s="149"/>
      <c r="AE16" s="149"/>
    </row>
    <row r="17">
      <c r="A17" s="147"/>
      <c r="B17" s="144"/>
      <c r="C17" s="144"/>
      <c r="D17" s="144"/>
      <c r="E17" s="145"/>
      <c r="F17" s="132"/>
      <c r="G17" s="132"/>
      <c r="H17" s="132"/>
      <c r="I17" s="132"/>
      <c r="J17" s="132"/>
      <c r="K17" s="132"/>
      <c r="L17" s="149"/>
      <c r="M17" s="149"/>
      <c r="N17" s="132"/>
      <c r="O17" s="150"/>
      <c r="P17" s="144"/>
      <c r="Q17" s="147"/>
      <c r="R17" s="147"/>
      <c r="S17" s="147"/>
      <c r="T17" s="144"/>
      <c r="U17" s="148"/>
      <c r="V17" s="149"/>
      <c r="W17" s="149"/>
      <c r="X17" s="149"/>
      <c r="Y17" s="149"/>
      <c r="Z17" s="149"/>
      <c r="AA17" s="149"/>
      <c r="AB17" s="149"/>
      <c r="AC17" s="149"/>
      <c r="AD17" s="149"/>
      <c r="AE17" s="132"/>
    </row>
    <row r="18">
      <c r="A18" s="147"/>
      <c r="B18" s="147"/>
      <c r="C18" s="147"/>
      <c r="D18" s="147"/>
      <c r="E18" s="148"/>
      <c r="F18" s="149"/>
      <c r="G18" s="149"/>
      <c r="H18" s="149"/>
      <c r="I18" s="149"/>
      <c r="J18" s="149"/>
      <c r="K18" s="149"/>
      <c r="L18" s="149"/>
      <c r="M18" s="149"/>
      <c r="N18" s="149"/>
      <c r="O18" s="150"/>
      <c r="P18" s="147"/>
      <c r="Q18" s="147"/>
      <c r="R18" s="147"/>
      <c r="S18" s="147"/>
      <c r="T18" s="147"/>
      <c r="U18" s="148"/>
      <c r="V18" s="149"/>
      <c r="W18" s="149"/>
      <c r="X18" s="149"/>
      <c r="Y18" s="149"/>
      <c r="Z18" s="149"/>
      <c r="AA18" s="149"/>
      <c r="AB18" s="149"/>
      <c r="AC18" s="149"/>
      <c r="AD18" s="149"/>
      <c r="AE18" s="149"/>
    </row>
    <row r="19">
      <c r="A19" s="147"/>
      <c r="B19" s="147"/>
      <c r="C19" s="147"/>
      <c r="D19" s="147"/>
      <c r="E19" s="148"/>
      <c r="F19" s="149"/>
      <c r="G19" s="149"/>
      <c r="H19" s="149"/>
      <c r="I19" s="149"/>
      <c r="J19" s="149"/>
      <c r="K19" s="149"/>
      <c r="L19" s="149"/>
      <c r="M19" s="149"/>
      <c r="N19" s="149"/>
      <c r="O19" s="150"/>
      <c r="P19" s="147"/>
      <c r="Q19" s="147"/>
      <c r="R19" s="147"/>
      <c r="S19" s="147"/>
      <c r="T19" s="147"/>
      <c r="U19" s="148"/>
      <c r="V19" s="149"/>
      <c r="W19" s="149"/>
      <c r="X19" s="149"/>
      <c r="Y19" s="149"/>
      <c r="Z19" s="149"/>
      <c r="AA19" s="149"/>
      <c r="AB19" s="149"/>
      <c r="AC19" s="149"/>
      <c r="AD19" s="149"/>
      <c r="AE19" s="149"/>
    </row>
    <row r="20">
      <c r="A20" s="147"/>
      <c r="B20" s="147"/>
      <c r="C20" s="147"/>
      <c r="D20" s="147"/>
      <c r="E20" s="148"/>
      <c r="F20" s="149"/>
      <c r="G20" s="149"/>
      <c r="H20" s="149"/>
      <c r="I20" s="149"/>
      <c r="J20" s="149"/>
      <c r="K20" s="149"/>
      <c r="L20" s="149"/>
      <c r="M20" s="149"/>
      <c r="N20" s="149"/>
      <c r="O20" s="150"/>
      <c r="P20" s="147"/>
      <c r="Q20" s="147"/>
      <c r="R20" s="147"/>
      <c r="S20" s="147"/>
      <c r="T20" s="147"/>
      <c r="U20" s="148"/>
      <c r="V20" s="149"/>
      <c r="W20" s="149"/>
      <c r="X20" s="149"/>
      <c r="Y20" s="149"/>
      <c r="Z20" s="149"/>
      <c r="AA20" s="149"/>
      <c r="AB20" s="149"/>
      <c r="AC20" s="149"/>
      <c r="AD20" s="149"/>
      <c r="AE20" s="149"/>
    </row>
    <row r="21">
      <c r="A21" s="147"/>
      <c r="B21" s="147"/>
      <c r="C21" s="147"/>
      <c r="D21" s="147"/>
      <c r="E21" s="148"/>
      <c r="F21" s="149"/>
      <c r="G21" s="149"/>
      <c r="H21" s="149"/>
      <c r="I21" s="149"/>
      <c r="J21" s="149"/>
      <c r="K21" s="149"/>
      <c r="L21" s="149"/>
      <c r="M21" s="149"/>
      <c r="N21" s="149"/>
      <c r="O21" s="150"/>
      <c r="P21" s="147"/>
      <c r="Q21" s="147"/>
      <c r="R21" s="147"/>
      <c r="S21" s="147"/>
      <c r="T21" s="147"/>
      <c r="U21" s="148"/>
      <c r="V21" s="149"/>
      <c r="W21" s="149"/>
      <c r="X21" s="149"/>
      <c r="Y21" s="149"/>
      <c r="Z21" s="149"/>
      <c r="AA21" s="149"/>
      <c r="AB21" s="149"/>
      <c r="AC21" s="149"/>
      <c r="AD21" s="149"/>
      <c r="AE21" s="149"/>
    </row>
    <row r="22">
      <c r="A22" s="147"/>
      <c r="B22" s="147"/>
      <c r="C22" s="147"/>
      <c r="D22" s="147"/>
      <c r="E22" s="148"/>
      <c r="F22" s="149"/>
      <c r="G22" s="149"/>
      <c r="H22" s="149"/>
      <c r="I22" s="149"/>
      <c r="J22" s="149"/>
      <c r="K22" s="149"/>
      <c r="L22" s="149"/>
      <c r="M22" s="149"/>
      <c r="N22" s="149"/>
      <c r="O22" s="150"/>
      <c r="P22" s="147"/>
      <c r="Q22" s="147"/>
      <c r="R22" s="147"/>
      <c r="S22" s="147"/>
      <c r="T22" s="147"/>
      <c r="U22" s="148"/>
      <c r="V22" s="149"/>
      <c r="W22" s="149"/>
      <c r="X22" s="149"/>
      <c r="Y22" s="149"/>
      <c r="Z22" s="149"/>
      <c r="AA22" s="149"/>
      <c r="AB22" s="149"/>
      <c r="AC22" s="149"/>
      <c r="AD22" s="149"/>
      <c r="AE22" s="149"/>
    </row>
  </sheetData>
  <mergeCells count="4">
    <mergeCell ref="C1:E1"/>
    <mergeCell ref="F1:O1"/>
    <mergeCell ref="P1:U1"/>
    <mergeCell ref="V1:AC1"/>
  </mergeCells>
  <conditionalFormatting sqref="A4:A22 B4:B12 C4:D22 B14 B16:B22">
    <cfRule type="containsBlanks" dxfId="0" priority="1">
      <formula>LEN(TRIM(A4))=0</formula>
    </cfRule>
  </conditionalFormatting>
  <conditionalFormatting sqref="A4:A22 B4:B12 C4:D22 F4:F22 I4:K22 P4:P22 T4:T22 V4:V22 X4:X22 Z4:AA22 B14 B16:B22">
    <cfRule type="containsBlanks" dxfId="0" priority="2">
      <formula>LEN(TRIM(A4))=0</formula>
    </cfRule>
  </conditionalFormatting>
  <dataValidations>
    <dataValidation type="list" allowBlank="1" sqref="Z4:Z22">
      <formula1>QuestionarioQ25</formula1>
    </dataValidation>
    <dataValidation type="list" allowBlank="1" sqref="J4:J22">
      <formula1>QuestionarioQ9</formula1>
    </dataValidation>
    <dataValidation type="list" allowBlank="1" sqref="T4:T22">
      <formula1>QuestionarioQ19</formula1>
    </dataValidation>
    <dataValidation type="list" allowBlank="1" sqref="R4:R22">
      <formula1>QuestionarioQ17</formula1>
    </dataValidation>
    <dataValidation type="list" allowBlank="1" sqref="I4:I22">
      <formula1>QuestionarioQ8</formula1>
    </dataValidation>
    <dataValidation type="list" allowBlank="1" sqref="X4:X22">
      <formula1>QuestionarioQ23</formula1>
    </dataValidation>
    <dataValidation type="list" allowBlank="1" sqref="V4:V22">
      <formula1>QuestionarioQ21</formula1>
    </dataValidation>
    <dataValidation type="list" allowBlank="1" sqref="K4:K22">
      <formula1>QuestionarioQ10</formula1>
    </dataValidation>
    <dataValidation type="list" allowBlank="1" sqref="N4:N22">
      <formula1>QuestionarioQ13</formula1>
    </dataValidation>
    <dataValidation type="list" allowBlank="1" sqref="G4:G22">
      <formula1>QuestionarioQ6</formula1>
    </dataValidation>
    <dataValidation type="list" allowBlank="1" sqref="AE4:AE22">
      <formula1>Cores</formula1>
    </dataValidation>
    <dataValidation type="list" allowBlank="1" sqref="P4:P22">
      <formula1>QuestionarioQ15</formula1>
    </dataValidation>
    <dataValidation type="list" allowBlank="1" sqref="AB4:AB22">
      <formula1>QuestionarioQ27</formula1>
    </dataValidation>
    <dataValidation type="list" allowBlank="1" sqref="M4:M22">
      <formula1>QuestionarioQ12</formula1>
    </dataValidation>
    <dataValidation type="list" allowBlank="1" sqref="O4:O22">
      <formula1>QuestionarioQ14</formula1>
    </dataValidation>
    <dataValidation type="list" allowBlank="1" sqref="F4:F22">
      <formula1>QuestionarioQ5</formula1>
    </dataValidation>
    <dataValidation type="list" allowBlank="1" sqref="AA4:AA22">
      <formula1>QuestionarioQ26</formula1>
    </dataValidation>
  </dataValidations>
  <drawing r:id="rId1"/>
</worksheet>
</file>